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05" windowWidth="20730" windowHeight="9270" tabRatio="866"/>
  </bookViews>
  <sheets>
    <sheet name="OVERVIEW" sheetId="1" r:id="rId1"/>
    <sheet name="Stock" sheetId="4" r:id="rId2"/>
    <sheet name="Recharge" sheetId="24" r:id="rId3"/>
    <sheet name="Blackheart" sheetId="20" r:id="rId4"/>
    <sheet name="Tadao" sheetId="5" r:id="rId5"/>
    <sheet name="Predator" sheetId="6" r:id="rId6"/>
    <sheet name="Virtue" sheetId="7" r:id="rId7"/>
    <sheet name="Virtue OLED" sheetId="25" r:id="rId8"/>
    <sheet name="Speedy2" sheetId="23" r:id="rId9"/>
    <sheet name="Reloaded" sheetId="8" r:id="rId10"/>
    <sheet name="Nitro" sheetId="9" r:id="rId11"/>
    <sheet name="NoX" sheetId="10" r:id="rId12"/>
    <sheet name="APE" sheetId="11" state="hidden" r:id="rId13"/>
    <sheet name="Rampage" sheetId="21" r:id="rId14"/>
    <sheet name="Spitfire" sheetId="18" r:id="rId15"/>
    <sheet name="Hyperdrive" sheetId="22" r:id="rId16"/>
    <sheet name="7E board" sheetId="19" r:id="rId17"/>
    <sheet name="Hater" sheetId="14" r:id="rId18"/>
    <sheet name="Euclid" sheetId="17" r:id="rId19"/>
    <sheet name="Wik" sheetId="15" r:id="rId20"/>
    <sheet name="Doublecross" sheetId="16" r:id="rId21"/>
  </sheets>
  <calcPr calcId="144525"/>
</workbook>
</file>

<file path=xl/calcChain.xml><?xml version="1.0" encoding="utf-8"?>
<calcChain xmlns="http://schemas.openxmlformats.org/spreadsheetml/2006/main">
  <c r="P16" i="24" l="1"/>
  <c r="O16" i="24"/>
  <c r="N16" i="24"/>
  <c r="M16" i="24"/>
  <c r="L16" i="24"/>
  <c r="K16" i="24"/>
  <c r="J16" i="24"/>
  <c r="I16" i="24"/>
  <c r="H16" i="24"/>
  <c r="G16" i="24"/>
  <c r="F16" i="24"/>
  <c r="E16" i="24"/>
  <c r="D16" i="24"/>
  <c r="C16" i="24"/>
  <c r="B16" i="24"/>
  <c r="P15" i="24"/>
  <c r="O15" i="24"/>
  <c r="N15" i="24"/>
  <c r="M15" i="24"/>
  <c r="L15" i="24"/>
  <c r="K15" i="24"/>
  <c r="J15" i="24"/>
  <c r="I15" i="24"/>
  <c r="H15" i="24"/>
  <c r="G15" i="24"/>
  <c r="F15" i="24"/>
  <c r="E15" i="24"/>
  <c r="D15" i="24"/>
  <c r="C15" i="24"/>
  <c r="B15" i="24"/>
  <c r="P14" i="24"/>
  <c r="O14" i="24"/>
  <c r="N14" i="24"/>
  <c r="M14" i="24"/>
  <c r="L14" i="24"/>
  <c r="K14" i="24"/>
  <c r="J14" i="24"/>
  <c r="I14" i="24"/>
  <c r="H14" i="24"/>
  <c r="G14" i="24"/>
  <c r="F14" i="24"/>
  <c r="E14" i="24"/>
  <c r="D14" i="24"/>
  <c r="C14" i="24"/>
  <c r="B14" i="24"/>
  <c r="B21" i="24"/>
  <c r="P21" i="24"/>
  <c r="O21" i="24"/>
  <c r="N21" i="24"/>
  <c r="M21" i="24"/>
  <c r="L21" i="24"/>
  <c r="K21" i="24"/>
  <c r="J21" i="24"/>
  <c r="I21" i="24"/>
  <c r="H21" i="24"/>
  <c r="G21" i="24"/>
  <c r="F21" i="24"/>
  <c r="E21" i="24"/>
  <c r="D21" i="24"/>
  <c r="C21" i="24"/>
  <c r="P20" i="24"/>
  <c r="O20" i="24"/>
  <c r="N20" i="24"/>
  <c r="M20" i="24"/>
  <c r="L20" i="24"/>
  <c r="K20" i="24"/>
  <c r="J20" i="24"/>
  <c r="I20" i="24"/>
  <c r="H20" i="24"/>
  <c r="G20" i="24"/>
  <c r="F20" i="24"/>
  <c r="E20" i="24"/>
  <c r="D20" i="24"/>
  <c r="C20" i="24"/>
  <c r="B20" i="24"/>
  <c r="P19" i="24"/>
  <c r="O19" i="24"/>
  <c r="N19" i="24"/>
  <c r="M19" i="24"/>
  <c r="L19" i="24"/>
  <c r="K19" i="24"/>
  <c r="J19" i="24"/>
  <c r="I19" i="24"/>
  <c r="H19" i="24"/>
  <c r="G19" i="24"/>
  <c r="F19" i="24"/>
  <c r="E19" i="24"/>
  <c r="D19" i="24"/>
  <c r="C19" i="24"/>
  <c r="B19" i="24"/>
  <c r="P18" i="24"/>
  <c r="O18" i="24"/>
  <c r="N18" i="24"/>
  <c r="M18" i="24"/>
  <c r="L18" i="24"/>
  <c r="K18" i="24"/>
  <c r="J18" i="24"/>
  <c r="I18" i="24"/>
  <c r="H18" i="24"/>
  <c r="G18" i="24"/>
  <c r="F18" i="24"/>
  <c r="E18" i="24"/>
  <c r="D18" i="24"/>
  <c r="C18" i="24"/>
  <c r="B18" i="24"/>
  <c r="B26" i="24"/>
  <c r="P26" i="24"/>
  <c r="O26" i="24"/>
  <c r="N26" i="24"/>
  <c r="M26" i="24"/>
  <c r="L26" i="24"/>
  <c r="K26" i="24"/>
  <c r="J26" i="24"/>
  <c r="I26" i="24"/>
  <c r="H26" i="24"/>
  <c r="G26" i="24"/>
  <c r="F26" i="24"/>
  <c r="E26" i="24"/>
  <c r="D26" i="24"/>
  <c r="C26" i="24"/>
  <c r="P25" i="24"/>
  <c r="O25" i="24"/>
  <c r="N25" i="24"/>
  <c r="M25" i="24"/>
  <c r="L25" i="24"/>
  <c r="K25" i="24"/>
  <c r="J25" i="24"/>
  <c r="I25" i="24"/>
  <c r="H25" i="24"/>
  <c r="G25" i="24"/>
  <c r="F25" i="24"/>
  <c r="E25" i="24"/>
  <c r="D25" i="24"/>
  <c r="C25" i="24"/>
  <c r="B25" i="24"/>
  <c r="P24" i="24"/>
  <c r="O24" i="24"/>
  <c r="N24" i="24"/>
  <c r="M24" i="24"/>
  <c r="L24" i="24"/>
  <c r="K24" i="24"/>
  <c r="J24" i="24"/>
  <c r="I24" i="24"/>
  <c r="H24" i="24"/>
  <c r="G24" i="24"/>
  <c r="F24" i="24"/>
  <c r="E24" i="24"/>
  <c r="D24" i="24"/>
  <c r="C24" i="24"/>
  <c r="B24" i="24"/>
  <c r="P23" i="24"/>
  <c r="O23" i="24"/>
  <c r="N23" i="24"/>
  <c r="M23" i="24"/>
  <c r="L23" i="24"/>
  <c r="K23" i="24"/>
  <c r="J23" i="24"/>
  <c r="I23" i="24"/>
  <c r="H23" i="24"/>
  <c r="G23" i="24"/>
  <c r="F23" i="24"/>
  <c r="E23" i="24"/>
  <c r="D23" i="24"/>
  <c r="C23" i="24"/>
  <c r="B23" i="24"/>
  <c r="P13" i="24"/>
  <c r="O13" i="24"/>
  <c r="N13" i="24"/>
  <c r="M13" i="24"/>
  <c r="L13" i="24"/>
  <c r="K13" i="24"/>
  <c r="J13" i="24"/>
  <c r="I13" i="24"/>
  <c r="H13" i="24"/>
  <c r="G13" i="24"/>
  <c r="F13" i="24"/>
  <c r="E13" i="24"/>
  <c r="D13" i="24"/>
  <c r="C13" i="24"/>
  <c r="B13" i="24"/>
  <c r="P11" i="24"/>
  <c r="O11" i="24"/>
  <c r="N11" i="24"/>
  <c r="M11" i="24"/>
  <c r="L11" i="24"/>
  <c r="K11" i="24"/>
  <c r="J11" i="24"/>
  <c r="I11" i="24"/>
  <c r="H11" i="24"/>
  <c r="G11" i="24"/>
  <c r="F11" i="24"/>
  <c r="E11" i="24"/>
  <c r="D11" i="24"/>
  <c r="C11" i="24"/>
  <c r="B11" i="24"/>
  <c r="P10" i="24"/>
  <c r="O10" i="24"/>
  <c r="N10" i="24"/>
  <c r="M10" i="24"/>
  <c r="L10" i="24"/>
  <c r="K10" i="24"/>
  <c r="J10" i="24"/>
  <c r="I10" i="24"/>
  <c r="H10" i="24"/>
  <c r="G10" i="24"/>
  <c r="F10" i="24"/>
  <c r="E10" i="24"/>
  <c r="D10" i="24"/>
  <c r="C10" i="24"/>
  <c r="B10" i="24"/>
  <c r="I9" i="24"/>
  <c r="P9" i="24"/>
  <c r="O9" i="24"/>
  <c r="N9" i="24"/>
  <c r="M9" i="24"/>
  <c r="L9" i="24"/>
  <c r="K9" i="24"/>
  <c r="J9" i="24"/>
  <c r="H9" i="24"/>
  <c r="G9" i="24"/>
  <c r="F9" i="24"/>
  <c r="E9" i="24"/>
  <c r="D9" i="24"/>
  <c r="C9" i="24"/>
  <c r="B9" i="24"/>
  <c r="P6" i="24"/>
  <c r="O6" i="24"/>
  <c r="N6" i="24"/>
  <c r="M6" i="24"/>
  <c r="L6" i="24"/>
  <c r="K6" i="24"/>
  <c r="J6" i="24"/>
  <c r="I6" i="24"/>
  <c r="H6" i="24"/>
  <c r="G6" i="24"/>
  <c r="F6" i="24"/>
  <c r="E6" i="24"/>
  <c r="D6" i="24"/>
  <c r="C6" i="24"/>
  <c r="B6" i="24"/>
  <c r="P8" i="24"/>
  <c r="O8" i="24"/>
  <c r="N8" i="24"/>
  <c r="M8" i="24"/>
  <c r="L8" i="24"/>
  <c r="K8" i="24"/>
  <c r="J8" i="24"/>
  <c r="I8" i="24"/>
  <c r="H8" i="24"/>
  <c r="G8" i="24"/>
  <c r="F8" i="24"/>
  <c r="E8" i="24"/>
  <c r="D8" i="24"/>
  <c r="C8" i="24"/>
  <c r="B8" i="24"/>
  <c r="D7" i="24"/>
  <c r="C7" i="24"/>
  <c r="B7" i="24"/>
  <c r="P31" i="24"/>
  <c r="O31" i="24"/>
  <c r="N31" i="24"/>
  <c r="M31" i="24"/>
  <c r="L31" i="24"/>
  <c r="K31" i="24"/>
  <c r="J31" i="24"/>
  <c r="I31" i="24"/>
  <c r="H31" i="24"/>
  <c r="G31" i="24"/>
  <c r="F31" i="24"/>
  <c r="E31" i="24"/>
  <c r="D31" i="24"/>
  <c r="C31" i="24"/>
  <c r="B31" i="24"/>
  <c r="P30" i="24"/>
  <c r="O30" i="24"/>
  <c r="N30" i="24"/>
  <c r="M30" i="24"/>
  <c r="L30" i="24"/>
  <c r="K30" i="24"/>
  <c r="J30" i="24"/>
  <c r="I30" i="24"/>
  <c r="H30" i="24"/>
  <c r="G30" i="24"/>
  <c r="F30" i="24"/>
  <c r="E30" i="24"/>
  <c r="D30" i="24"/>
  <c r="C30" i="24"/>
  <c r="B30" i="24"/>
  <c r="P28" i="24"/>
  <c r="O28" i="24"/>
  <c r="N28" i="24"/>
  <c r="M28" i="24"/>
  <c r="L28" i="24"/>
  <c r="K28" i="24"/>
  <c r="J28" i="24"/>
  <c r="I28" i="24"/>
  <c r="H28" i="24"/>
  <c r="G28" i="24"/>
  <c r="F28" i="24"/>
  <c r="E28" i="24"/>
  <c r="D28" i="24"/>
  <c r="C28" i="24"/>
  <c r="B28" i="24"/>
  <c r="L29" i="24"/>
  <c r="P29" i="24"/>
  <c r="O29" i="24"/>
  <c r="N29" i="24"/>
  <c r="M29" i="24"/>
  <c r="K29" i="24"/>
  <c r="J29" i="24"/>
  <c r="I29" i="24"/>
  <c r="H29" i="24"/>
  <c r="G29" i="24"/>
  <c r="F29" i="24"/>
  <c r="E29" i="24"/>
  <c r="D29" i="24"/>
  <c r="C29" i="24"/>
  <c r="B29" i="24"/>
  <c r="I33" i="24"/>
  <c r="P33" i="24"/>
  <c r="O33" i="24"/>
  <c r="N33" i="24"/>
  <c r="M33" i="24"/>
  <c r="L33" i="24"/>
  <c r="K33" i="24"/>
  <c r="J33" i="24"/>
  <c r="H33" i="24"/>
  <c r="G33" i="24"/>
  <c r="F33" i="24"/>
  <c r="E33" i="24"/>
  <c r="D33" i="24"/>
  <c r="C33" i="24"/>
  <c r="B33" i="24"/>
  <c r="P5" i="24"/>
  <c r="O5" i="24"/>
  <c r="N5" i="24"/>
  <c r="M5" i="24"/>
  <c r="L5" i="24"/>
  <c r="K5" i="24"/>
  <c r="J5" i="24"/>
  <c r="I5" i="24"/>
  <c r="H5" i="24"/>
  <c r="G5" i="24"/>
  <c r="F5" i="24"/>
  <c r="E5" i="24"/>
  <c r="D5" i="24"/>
  <c r="C5" i="24"/>
  <c r="B5" i="24"/>
  <c r="P4" i="24"/>
  <c r="O4" i="24"/>
  <c r="N4" i="24"/>
  <c r="M4" i="24"/>
  <c r="L4" i="24"/>
  <c r="K4" i="24"/>
  <c r="J4" i="24"/>
  <c r="I4" i="24"/>
  <c r="H4" i="24"/>
  <c r="G4" i="24"/>
  <c r="F4" i="24"/>
  <c r="E4" i="24"/>
  <c r="D4" i="24"/>
  <c r="C4" i="24"/>
  <c r="B4" i="24"/>
  <c r="B34" i="24"/>
  <c r="P34" i="24"/>
  <c r="O34" i="24"/>
  <c r="N34" i="24"/>
  <c r="M34" i="24"/>
  <c r="L34" i="24"/>
  <c r="K34" i="24"/>
  <c r="J34" i="24"/>
  <c r="I34" i="24"/>
  <c r="H34" i="24"/>
  <c r="G34" i="24"/>
  <c r="F34" i="24"/>
  <c r="E34" i="24"/>
  <c r="D34" i="24"/>
  <c r="C34" i="24"/>
  <c r="P32" i="24"/>
  <c r="O32" i="24"/>
  <c r="N32" i="24"/>
  <c r="M32" i="24"/>
  <c r="L32" i="24"/>
  <c r="K32" i="24"/>
  <c r="J32" i="24"/>
  <c r="I32" i="24"/>
  <c r="H32" i="24"/>
  <c r="G32" i="24"/>
  <c r="F32" i="24"/>
  <c r="E32" i="24"/>
  <c r="D32" i="24"/>
  <c r="C32" i="24"/>
  <c r="B32" i="24"/>
  <c r="P27" i="24"/>
  <c r="O27" i="24"/>
  <c r="N27" i="24"/>
  <c r="M27" i="24"/>
  <c r="L27" i="24"/>
  <c r="K27" i="24"/>
  <c r="J27" i="24"/>
  <c r="I27" i="24"/>
  <c r="H27" i="24"/>
  <c r="G27" i="24"/>
  <c r="F27" i="24"/>
  <c r="E27" i="24"/>
  <c r="D27" i="24"/>
  <c r="C27" i="24"/>
  <c r="B27" i="24"/>
  <c r="O7" i="24"/>
  <c r="P7" i="24"/>
  <c r="M7" i="24"/>
  <c r="N7" i="24"/>
  <c r="L7" i="24"/>
  <c r="K7" i="24"/>
  <c r="J7" i="24"/>
  <c r="I7" i="24"/>
  <c r="H7" i="24"/>
  <c r="G7" i="24"/>
  <c r="F7" i="24"/>
  <c r="E7" i="24"/>
  <c r="P22" i="24"/>
  <c r="O22" i="24"/>
  <c r="N22" i="24"/>
  <c r="M22" i="24"/>
  <c r="L22" i="24"/>
  <c r="K22" i="24"/>
  <c r="J22" i="24"/>
  <c r="I22" i="24"/>
  <c r="H22" i="24"/>
  <c r="G22" i="24"/>
  <c r="F22" i="24"/>
  <c r="E22" i="24"/>
  <c r="D22" i="24"/>
  <c r="C22" i="24"/>
  <c r="B22" i="24"/>
  <c r="P17" i="24"/>
  <c r="O17" i="24"/>
  <c r="N17" i="24"/>
  <c r="M17" i="24"/>
  <c r="L17" i="24"/>
  <c r="K17" i="24"/>
  <c r="J17" i="24"/>
  <c r="I17" i="24"/>
  <c r="H17" i="24"/>
  <c r="G17" i="24"/>
  <c r="F17" i="24"/>
  <c r="E17" i="24"/>
  <c r="D17" i="24"/>
  <c r="C17" i="24"/>
  <c r="B17" i="24"/>
  <c r="P12" i="24"/>
  <c r="O12" i="24"/>
  <c r="N12" i="24"/>
  <c r="M12" i="24"/>
  <c r="L12" i="24"/>
  <c r="K12" i="24"/>
  <c r="J12" i="24"/>
  <c r="I12" i="24"/>
  <c r="H12" i="24"/>
  <c r="G12" i="24"/>
  <c r="F12" i="24"/>
  <c r="E12" i="24"/>
  <c r="D12" i="24"/>
  <c r="C12" i="24"/>
  <c r="B12" i="24"/>
  <c r="M3" i="24" l="1"/>
  <c r="N3" i="24"/>
  <c r="P3" i="24"/>
  <c r="O3" i="24"/>
  <c r="L3" i="24"/>
  <c r="K3" i="24"/>
  <c r="J3" i="24"/>
  <c r="I3" i="24"/>
  <c r="H3" i="24"/>
  <c r="G3" i="24"/>
  <c r="F3" i="24"/>
  <c r="E3" i="24"/>
  <c r="D3" i="24"/>
  <c r="C3" i="24"/>
  <c r="B3" i="24"/>
</calcChain>
</file>

<file path=xl/sharedStrings.xml><?xml version="1.0" encoding="utf-8"?>
<sst xmlns="http://schemas.openxmlformats.org/spreadsheetml/2006/main" count="2714" uniqueCount="1210">
  <si>
    <t>Smart Parts</t>
  </si>
  <si>
    <t>Tadao</t>
  </si>
  <si>
    <t>Virtue</t>
  </si>
  <si>
    <t>FCP Reloaded</t>
  </si>
  <si>
    <t>PB Warehouse</t>
  </si>
  <si>
    <t>NoX</t>
  </si>
  <si>
    <t>APE</t>
  </si>
  <si>
    <t>Lucky</t>
  </si>
  <si>
    <t>Seventh Element</t>
  </si>
  <si>
    <t>Nerve Vision board</t>
  </si>
  <si>
    <t>Nerve NXT board</t>
  </si>
  <si>
    <t>Team board</t>
  </si>
  <si>
    <t>Blackheart board</t>
  </si>
  <si>
    <t>Blackheart NXT board</t>
  </si>
  <si>
    <t>Predator AFA 5.0</t>
  </si>
  <si>
    <t>Dynasty original board</t>
  </si>
  <si>
    <t>Virtue original</t>
  </si>
  <si>
    <t>Virtue NXT</t>
  </si>
  <si>
    <t>Reloaded v1</t>
  </si>
  <si>
    <t>Reloaded v2</t>
  </si>
  <si>
    <t>Nitro board</t>
  </si>
  <si>
    <t>NoX Unleashed</t>
  </si>
  <si>
    <t>NoX Unleashed board</t>
  </si>
  <si>
    <t>Shocker NXT</t>
  </si>
  <si>
    <t>Shocker SFT &amp; Nerve</t>
  </si>
  <si>
    <t>Dynasty M3 board</t>
  </si>
  <si>
    <t>Dynasty M5 board</t>
  </si>
  <si>
    <t>Dynasty M6 board</t>
  </si>
  <si>
    <t>Dynasty M6.1 NXT board</t>
  </si>
  <si>
    <t>Predator AFA 10.0</t>
  </si>
  <si>
    <t>Predator AFA 5.0 NXT</t>
  </si>
  <si>
    <t>Dynasty M7 board</t>
  </si>
  <si>
    <t>7E v6.0</t>
  </si>
  <si>
    <t>7E v7.3</t>
  </si>
  <si>
    <t>Rampage v1.1</t>
  </si>
  <si>
    <t>Rampage v1.2</t>
  </si>
  <si>
    <t>Hater</t>
  </si>
  <si>
    <t>Predator AFA 3.0</t>
  </si>
  <si>
    <t>Predator AFA 4.0</t>
  </si>
  <si>
    <t>Virtue RL Destroyka board</t>
  </si>
  <si>
    <t>Virtue OLED board</t>
  </si>
  <si>
    <t>Virtue Redefined board</t>
  </si>
  <si>
    <t>unreleased</t>
  </si>
  <si>
    <t>Fourson</t>
  </si>
  <si>
    <t>Doublecross board</t>
  </si>
  <si>
    <t>Wik</t>
  </si>
  <si>
    <t>Manufacturer:</t>
  </si>
  <si>
    <t>These boards were programmed for SFT reflective eyes only.</t>
  </si>
  <si>
    <t>These boards have added settings for NXT beam-break eyes.</t>
  </si>
  <si>
    <t>2003-2004</t>
  </si>
  <si>
    <t>ZDS</t>
  </si>
  <si>
    <t>Euclid gamma board</t>
  </si>
  <si>
    <t>Euclid beta board</t>
  </si>
  <si>
    <t>2004-2006</t>
  </si>
  <si>
    <t>2006+</t>
  </si>
  <si>
    <t>Predator/KM2</t>
  </si>
  <si>
    <t>??</t>
  </si>
  <si>
    <t>&gt;&gt;</t>
  </si>
  <si>
    <t>made by ZDSPB.com</t>
  </si>
  <si>
    <t>made by:</t>
  </si>
  <si>
    <t>Solid green</t>
  </si>
  <si>
    <t>Solid purple</t>
  </si>
  <si>
    <t>Solid yellow</t>
  </si>
  <si>
    <t>Solid blue</t>
  </si>
  <si>
    <t>Solid red</t>
  </si>
  <si>
    <t>Solid white</t>
  </si>
  <si>
    <t>Solid teal</t>
  </si>
  <si>
    <t>Flickering green</t>
  </si>
  <si>
    <t>Flickering purple</t>
  </si>
  <si>
    <t>Flickering yellow</t>
  </si>
  <si>
    <t>Flickering blue</t>
  </si>
  <si>
    <t>Flickering red</t>
  </si>
  <si>
    <t>Flickering white</t>
  </si>
  <si>
    <t>Flickering teal</t>
  </si>
  <si>
    <t>Eye sense</t>
  </si>
  <si>
    <t>Eye sensitivity</t>
  </si>
  <si>
    <t>Dwell time</t>
  </si>
  <si>
    <t>Debounce time</t>
  </si>
  <si>
    <t>Loader delay time</t>
  </si>
  <si>
    <t>Anti-mechanical bounce</t>
  </si>
  <si>
    <t>Anti-boltstick dwell</t>
  </si>
  <si>
    <t>Firing mode</t>
  </si>
  <si>
    <t>Maximum rate of fire</t>
  </si>
  <si>
    <t>Eye mode</t>
  </si>
  <si>
    <t>Cycle percentage filter</t>
  </si>
  <si>
    <t>Ramp activation speed</t>
  </si>
  <si>
    <t>Gangster mode</t>
  </si>
  <si>
    <t>Range:</t>
  </si>
  <si>
    <t>Default:</t>
  </si>
  <si>
    <t>1-20 ms, 1-ms increment</t>
  </si>
  <si>
    <t>1-24 ms, 1-ms increment</t>
  </si>
  <si>
    <t>0-9 ms, 1-ms increments</t>
  </si>
  <si>
    <t>1-50 ms, 1/2-ms increment</t>
  </si>
  <si>
    <t>10 (5-ms)</t>
  </si>
  <si>
    <t>14-ms</t>
  </si>
  <si>
    <t>2-ms</t>
  </si>
  <si>
    <t>0 (off)</t>
  </si>
  <si>
    <t>14 to 20 BPS in 1/4-bps increments</t>
  </si>
  <si>
    <t>4 (14.75-bps)</t>
  </si>
  <si>
    <t>1 = 14-bps</t>
  </si>
  <si>
    <t>5 = 15-bps</t>
  </si>
  <si>
    <t>9 = 16-bps</t>
  </si>
  <si>
    <t>13 = 17-bps</t>
  </si>
  <si>
    <t>17 = 18-bps</t>
  </si>
  <si>
    <t>21 = 19-bps</t>
  </si>
  <si>
    <t>25 = 20-bps</t>
  </si>
  <si>
    <t>26 = unlimited</t>
  </si>
  <si>
    <t>2 = Forced shot only</t>
  </si>
  <si>
    <t>1 = Delayed shot</t>
  </si>
  <si>
    <t>2 (forced)</t>
  </si>
  <si>
    <t>1 (semiauto)</t>
  </si>
  <si>
    <t>12 = Fullyautomatic</t>
  </si>
  <si>
    <t>11 = Z burst</t>
  </si>
  <si>
    <t>10 = Max ramping</t>
  </si>
  <si>
    <t>1 = semiauto uncapped</t>
  </si>
  <si>
    <t>2 = semiauto capped</t>
  </si>
  <si>
    <t>3 = PSP autoresponse</t>
  </si>
  <si>
    <t>4 = PSP mild ramping</t>
  </si>
  <si>
    <t>5 = PSP max ramping</t>
  </si>
  <si>
    <t>6 = PSP z burst</t>
  </si>
  <si>
    <t>7 = NXT fullyauto</t>
  </si>
  <si>
    <t>8 = Autoresponse</t>
  </si>
  <si>
    <t>9 = Mild ramping</t>
  </si>
  <si>
    <t>Board will buffer a new shot after…</t>
  </si>
  <si>
    <t>0 to 90% complete, 10% increment</t>
  </si>
  <si>
    <t>3 (20% complete)</t>
  </si>
  <si>
    <t>2 (5-bps)</t>
  </si>
  <si>
    <t>4-14 bps, 1-bps increment</t>
  </si>
  <si>
    <t>1 = First shot fullyauto</t>
  </si>
  <si>
    <t>2 = Second shot fullyauto</t>
  </si>
  <si>
    <t>3 = Third shot fullyauto</t>
  </si>
  <si>
    <t>4 = Disabled</t>
  </si>
  <si>
    <t>4 (disabled)</t>
  </si>
  <si>
    <t>1-15 ms, 1-ms increments</t>
  </si>
  <si>
    <t>5-ms</t>
  </si>
  <si>
    <t>1-? ms, 1-ms increments</t>
  </si>
  <si>
    <t>2 = NXT beam-break eyes</t>
  </si>
  <si>
    <t>1 = SFT reflective eyes</t>
  </si>
  <si>
    <t>2 (NXT)</t>
  </si>
  <si>
    <t>setting 1 to 10</t>
  </si>
  <si>
    <t>LED color:</t>
  </si>
  <si>
    <t>higher setting = more protection</t>
  </si>
  <si>
    <t>Setting 1-5</t>
  </si>
  <si>
    <t>Description:</t>
  </si>
  <si>
    <t>Made by:</t>
  </si>
  <si>
    <t>Programming mode:</t>
  </si>
  <si>
    <t>Tournament lock:</t>
  </si>
  <si>
    <t>Tadao Technologies LLC</t>
  </si>
  <si>
    <t>in conjunction with Team Dynasty</t>
  </si>
  <si>
    <t>3 = PSP ramping</t>
  </si>
  <si>
    <t>4 = PSP burst ramping</t>
  </si>
  <si>
    <t>5 = NXT fullyauto</t>
  </si>
  <si>
    <t>1 (SFT)</t>
  </si>
  <si>
    <t xml:space="preserve">M7  </t>
  </si>
  <si>
    <t>Only use the above chart to figure out which board you have, not what the LEDs adjust.</t>
  </si>
  <si>
    <t>4-12 bps, 1-bps increment</t>
  </si>
  <si>
    <t>M5, M6</t>
  </si>
  <si>
    <t>Dynasty original board (pre-M3)</t>
  </si>
  <si>
    <t>10 to 24 BPS in 1/2-bps increments</t>
  </si>
  <si>
    <t>7 (13-bps)</t>
  </si>
  <si>
    <t>1 = 10-bps</t>
  </si>
  <si>
    <t>3 = 11-bps</t>
  </si>
  <si>
    <t>5 = 12-bps</t>
  </si>
  <si>
    <t>7 = 13-bps</t>
  </si>
  <si>
    <t>9 = 15-bps</t>
  </si>
  <si>
    <t>…</t>
  </si>
  <si>
    <t>21 = 24-bps</t>
  </si>
  <si>
    <t>26 = no cap eyes on, 25-bps eyes off</t>
  </si>
  <si>
    <t>Factory setting reset:</t>
  </si>
  <si>
    <t>Hold the programming lock button for 10 seconds while in programming mode.</t>
  </si>
  <si>
    <t xml:space="preserve">Present on versions:   </t>
  </si>
  <si>
    <t>Press the small button located on the left side of the board to toggle between unlocked (LED blink green) or locked (LED blink red).</t>
  </si>
  <si>
    <t>Versions:</t>
  </si>
  <si>
    <t>Board rev-B</t>
  </si>
  <si>
    <t>Board rev-A</t>
  </si>
  <si>
    <t>Board rev-C</t>
  </si>
  <si>
    <t>Original Tadao Dynasty boards.</t>
  </si>
  <si>
    <t>Hardware was added for the battery strength meter.</t>
  </si>
  <si>
    <t>Hardware was added for eye sensitivity adjustment. M7 programming only.</t>
  </si>
  <si>
    <t>only M6</t>
  </si>
  <si>
    <t>Note: Programming is the same between these boards, with the exception of Gangster mode.</t>
  </si>
  <si>
    <t>in conjunction with KM2</t>
  </si>
  <si>
    <t>Predator Shocker board</t>
  </si>
  <si>
    <t>Lock mode is controlled using Dip switch "2" located on the surface of the board. Switching it to the "on" position will lock the board.</t>
  </si>
  <si>
    <t>???</t>
  </si>
  <si>
    <t>Register:</t>
  </si>
  <si>
    <t>Debounce setting</t>
  </si>
  <si>
    <t>Ramp activation shot count</t>
  </si>
  <si>
    <t>Anti-boltstick time</t>
  </si>
  <si>
    <t>Eyes off rate of fire</t>
  </si>
  <si>
    <t>Rate of fire addition</t>
  </si>
  <si>
    <t>Return fire activation</t>
  </si>
  <si>
    <t>Adaptive fire activation</t>
  </si>
  <si>
    <t>Auto-shutdown mode</t>
  </si>
  <si>
    <t>Ramp sustain speed</t>
  </si>
  <si>
    <t>TAG Sportz</t>
  </si>
  <si>
    <t>13 = OMFG mode</t>
  </si>
  <si>
    <t>12 = Breakout mode with hard ramping</t>
  </si>
  <si>
    <t>11 = NXL fullyauto</t>
  </si>
  <si>
    <t>10 = PSP triplet shot ramping</t>
  </si>
  <si>
    <t>9 = PSP hard ramping</t>
  </si>
  <si>
    <t>8 = PSP smooth ramping</t>
  </si>
  <si>
    <t>7 = Triplet shot ramping</t>
  </si>
  <si>
    <t>6 = Hard ramping</t>
  </si>
  <si>
    <t>5 = Assisted ramping</t>
  </si>
  <si>
    <t>4 = Smooth ramping</t>
  </si>
  <si>
    <t>3 = Fullyautomatic</t>
  </si>
  <si>
    <t>2 = Autoresponse</t>
  </si>
  <si>
    <t>1 = Semiautomatic</t>
  </si>
  <si>
    <t>1 (semi)</t>
  </si>
  <si>
    <t>1-255 bps, 1-bps increment</t>
  </si>
  <si>
    <t>18-bps</t>
  </si>
  <si>
    <t>setting 1 to 255</t>
  </si>
  <si>
    <t>1-255 ms, 1-ms increment</t>
  </si>
  <si>
    <t>12-ms</t>
  </si>
  <si>
    <t>1-12 bps, 1-ms increment</t>
  </si>
  <si>
    <t>4-bps</t>
  </si>
  <si>
    <t>1-255 shots, 1 shot increments</t>
  </si>
  <si>
    <t>3 shots</t>
  </si>
  <si>
    <t>15-ms</t>
  </si>
  <si>
    <t>1-ms</t>
  </si>
  <si>
    <t>1 (off)</t>
  </si>
  <si>
    <t>1 = ABS disabled</t>
  </si>
  <si>
    <t>2 = ABS activates after 5 seconds</t>
  </si>
  <si>
    <t>3 = ABS activates after 10 seconds</t>
  </si>
  <si>
    <t>4 = ABS activates after 15 seconds</t>
  </si>
  <si>
    <t>1 (disabled)</t>
  </si>
  <si>
    <t>11-bps</t>
  </si>
  <si>
    <t>Rate of fire increment</t>
  </si>
  <si>
    <t>1 = no ROF increment</t>
  </si>
  <si>
    <t>2 = max ROF plus 0.2-bps</t>
  </si>
  <si>
    <t>3 = max ROF plus 0.4-bps</t>
  </si>
  <si>
    <t>4 = max ROF plus 0.6-bps</t>
  </si>
  <si>
    <t>5 = max ROF plus 0.8-bps</t>
  </si>
  <si>
    <t>1 = yes, 2 = no</t>
  </si>
  <si>
    <t>1 (yes)</t>
  </si>
  <si>
    <t>Clearing shot using trigger?</t>
  </si>
  <si>
    <t>Disable eye through trigger?</t>
  </si>
  <si>
    <t>1 = beam break eyes</t>
  </si>
  <si>
    <t>2 to 20 = reflective eye sensitivity</t>
  </si>
  <si>
    <t>higher setting = darker paint</t>
  </si>
  <si>
    <t>1 = disabled, 2 = enabled</t>
  </si>
  <si>
    <t>1 = auto-shutdown disabled</t>
  </si>
  <si>
    <t>2 = auti-shutdown at 10 minutes</t>
  </si>
  <si>
    <t>5-bps</t>
  </si>
  <si>
    <t>Dwell</t>
  </si>
  <si>
    <t>5.0, 10.0</t>
  </si>
  <si>
    <t>Note: Programming is the same between these boards, with the exception of the added registers.</t>
  </si>
  <si>
    <t>Basic firing mode</t>
  </si>
  <si>
    <t>15-bps</t>
  </si>
  <si>
    <t>AFA firing mode</t>
  </si>
  <si>
    <t>7 = Breakout mode with hard ramping</t>
  </si>
  <si>
    <t>6 = Breakout mode with smooth ramp</t>
  </si>
  <si>
    <t>5 = NXL fullyauto, 15-BPS cap</t>
  </si>
  <si>
    <t>4 = NXL fullyauto, capped in register 2</t>
  </si>
  <si>
    <t>3 = Hard ramping</t>
  </si>
  <si>
    <t>2 = Smooth ramping</t>
  </si>
  <si>
    <t>1 = Semiauto (no AFA mode)</t>
  </si>
  <si>
    <t>1 = Semiautomatic (or register 7)</t>
  </si>
  <si>
    <t>2-bps</t>
  </si>
  <si>
    <t>2 = Custom-install beam-break eyes</t>
  </si>
  <si>
    <t>1 = Shocker/Nerve reflective eyes</t>
  </si>
  <si>
    <t>3.0, 4.0</t>
  </si>
  <si>
    <t>Note: Programming is the same between these boards, with the exception of the register 11.</t>
  </si>
  <si>
    <t>Despite having beam-break capability, these boards are NOT programmed to use Shocker NXT eyes.</t>
  </si>
  <si>
    <t>2 = Semiautomatic, capped</t>
  </si>
  <si>
    <t>1 = Semiautomatic, uncapped</t>
  </si>
  <si>
    <t>4 = PSP ramping</t>
  </si>
  <si>
    <t>3 = Millennium ramping</t>
  </si>
  <si>
    <t>5 = PSP burst</t>
  </si>
  <si>
    <t>6 = FCP enhanced ramping mode</t>
  </si>
  <si>
    <t>7 = NXL fullyauto</t>
  </si>
  <si>
    <t>8 = Breakout mode with ramping</t>
  </si>
  <si>
    <t>Solid orange</t>
  </si>
  <si>
    <t>4-23 bps, 1-bps increment</t>
  </si>
  <si>
    <t>1 = 2.5-bps</t>
  </si>
  <si>
    <t>2 = 5-bps</t>
  </si>
  <si>
    <t>3 = 7.5-bps</t>
  </si>
  <si>
    <t>4 = 10-bps</t>
  </si>
  <si>
    <t>Blinking green</t>
  </si>
  <si>
    <t>Blinking orange</t>
  </si>
  <si>
    <t>Alarm time</t>
  </si>
  <si>
    <t>3 = 1.5 minutes</t>
  </si>
  <si>
    <t>1 = 0.5 minute</t>
  </si>
  <si>
    <t>2 = 1.0 minute</t>
  </si>
  <si>
    <t>4 = 2.0 minutes</t>
  </si>
  <si>
    <t>20 = 10 minutes</t>
  </si>
  <si>
    <t>Blinking red</t>
  </si>
  <si>
    <t>Reloaded v2 board</t>
  </si>
  <si>
    <t>in conjunction with Team Naughty Dogs</t>
  </si>
  <si>
    <t>There was only one version of this board.</t>
  </si>
  <si>
    <t>Fire mode</t>
  </si>
  <si>
    <t>1 (Semi)</t>
  </si>
  <si>
    <t>1 (delayed shot)</t>
  </si>
  <si>
    <t>13-ms</t>
  </si>
  <si>
    <t>0-10</t>
  </si>
  <si>
    <t>ROF eyes on</t>
  </si>
  <si>
    <t>26=unlimited</t>
  </si>
  <si>
    <t>14-bps</t>
  </si>
  <si>
    <t>ROF eyes off</t>
  </si>
  <si>
    <t>12-bps</t>
  </si>
  <si>
    <t>8-bps</t>
  </si>
  <si>
    <t>Linear ramp level</t>
  </si>
  <si>
    <t>11-30 (1.1 - 3.0)</t>
  </si>
  <si>
    <t>15 (1.5)</t>
  </si>
  <si>
    <t>3 shot</t>
  </si>
  <si>
    <t>Mode modifier</t>
  </si>
  <si>
    <t>1 (none)</t>
  </si>
  <si>
    <t>Auto-shutdown timer</t>
  </si>
  <si>
    <t>2 (10 min)</t>
  </si>
  <si>
    <t>Color palette</t>
  </si>
  <si>
    <t>5 (blue)</t>
  </si>
  <si>
    <t>red 1</t>
  </si>
  <si>
    <t>white 2</t>
  </si>
  <si>
    <t>blue 3</t>
  </si>
  <si>
    <t>yellow 4</t>
  </si>
  <si>
    <t>purple 5</t>
  </si>
  <si>
    <t>green 6</t>
  </si>
  <si>
    <t>red 7</t>
  </si>
  <si>
    <t>white 8</t>
  </si>
  <si>
    <t>blue 9</t>
  </si>
  <si>
    <t>yellow 10</t>
  </si>
  <si>
    <t>purple 11</t>
  </si>
  <si>
    <t>green 12</t>
  </si>
  <si>
    <t>red 13</t>
  </si>
  <si>
    <t>white 14</t>
  </si>
  <si>
    <t>blue 15</t>
  </si>
  <si>
    <t>yellow 16</t>
  </si>
  <si>
    <t>purple 17</t>
  </si>
  <si>
    <t>2 = 0.25-bps</t>
  </si>
  <si>
    <t>3 = 0.5-bps</t>
  </si>
  <si>
    <t>4 = 0.75-bps</t>
  </si>
  <si>
    <t>1 = no addition</t>
  </si>
  <si>
    <t>3 (0.5-bps)</t>
  </si>
  <si>
    <t>11 = 1.1%</t>
  </si>
  <si>
    <t>12 = 1.2%</t>
  </si>
  <si>
    <t>13 = 1.3%</t>
  </si>
  <si>
    <t>30 = 3.0%</t>
  </si>
  <si>
    <t>3 = 3 shot burst</t>
  </si>
  <si>
    <t>4 = 4 shot burst</t>
  </si>
  <si>
    <t>2 = 2 shot burst</t>
  </si>
  <si>
    <t>Holding the trigger for 10 seconds while turning the marker on will reset the board to its factory state</t>
  </si>
  <si>
    <t>1 = Tournament semiauto uncapped</t>
  </si>
  <si>
    <t>2 = Tournament semiauto capped</t>
  </si>
  <si>
    <t>3 = Tournament PSP 3-shot burst</t>
  </si>
  <si>
    <t>4 = Tournament NXL fullauto</t>
  </si>
  <si>
    <t>5 = Tournament PSP Millennium ramp</t>
  </si>
  <si>
    <t>6 = Semiauto uncapped</t>
  </si>
  <si>
    <t>7 = Semiauto capped</t>
  </si>
  <si>
    <t>9 = Burst mode</t>
  </si>
  <si>
    <t>10 = Fully-automatic</t>
  </si>
  <si>
    <t>11 = Step ramp mode</t>
  </si>
  <si>
    <t>12 = Linear ramp mode</t>
  </si>
  <si>
    <t>13 = Semiauto training mode</t>
  </si>
  <si>
    <t>2 = Dropped shot</t>
  </si>
  <si>
    <t>3 = Eye check disabled</t>
  </si>
  <si>
    <t>4 = Eyes disabled</t>
  </si>
  <si>
    <t>1 to 15</t>
  </si>
  <si>
    <t>1-20 milliseconds, 1-ms interval</t>
  </si>
  <si>
    <t>ms</t>
  </si>
  <si>
    <t>bps</t>
  </si>
  <si>
    <t>rof</t>
  </si>
  <si>
    <t>pps</t>
  </si>
  <si>
    <t>Useful acronyms that may appear in these pages:</t>
  </si>
  <si>
    <t>year released:</t>
  </si>
  <si>
    <t>Anti-boltstick dwell time</t>
  </si>
  <si>
    <t>Bolt return delay time</t>
  </si>
  <si>
    <t>Training mode dwell time</t>
  </si>
  <si>
    <t>Eye delay time</t>
  </si>
  <si>
    <t>5-25 ms, 1-ms interval</t>
  </si>
  <si>
    <t>0-15 milliseconds, 1-ms interval</t>
  </si>
  <si>
    <t>14-25 bps, 1-bps interval</t>
  </si>
  <si>
    <t>8-14 bps, 1-bps interval</t>
  </si>
  <si>
    <t>4-12 bps, 1-bps interval</t>
  </si>
  <si>
    <t>Burst mode shot count</t>
  </si>
  <si>
    <t>1 = none (disabled)</t>
  </si>
  <si>
    <t>2 = three-shot</t>
  </si>
  <si>
    <t>3 = auto</t>
  </si>
  <si>
    <t>4 = three-shot auto</t>
  </si>
  <si>
    <t>1 = Five minutes</t>
  </si>
  <si>
    <t>2 = Ten minutes</t>
  </si>
  <si>
    <t>3 = Fifteen minutes</t>
  </si>
  <si>
    <t>4 = Twenty minutes</t>
  </si>
  <si>
    <t>5 = Thirty minutes</t>
  </si>
  <si>
    <t>6 = One hour</t>
  </si>
  <si>
    <t>7 = none (disabled)</t>
  </si>
  <si>
    <t>1 = red</t>
  </si>
  <si>
    <t>2 = yellow</t>
  </si>
  <si>
    <t>3 = green</t>
  </si>
  <si>
    <t>4 = teal</t>
  </si>
  <si>
    <t>5 = blue</t>
  </si>
  <si>
    <t>6 = purple</t>
  </si>
  <si>
    <t>7 = white</t>
  </si>
  <si>
    <t>Seventh Element Shocker board</t>
  </si>
  <si>
    <t>Spitfire Shocker board</t>
  </si>
  <si>
    <t>There are two versions of this board; differences are explained in the chart below.</t>
  </si>
  <si>
    <t>Once in the programming menu, hold the trigger for 10 seconds until the red LED appears.</t>
  </si>
  <si>
    <t>Seventh Element v6.0 board</t>
  </si>
  <si>
    <t>2 = PSP ramping</t>
  </si>
  <si>
    <t>4 = NXL fullyautomatic</t>
  </si>
  <si>
    <t>5 = User-adjustable ramping</t>
  </si>
  <si>
    <t>6 = Autoresponse</t>
  </si>
  <si>
    <t>7 = Fullyautomatic</t>
  </si>
  <si>
    <t>9 = Three shot burst</t>
  </si>
  <si>
    <t>1-30 ms, 1-ms increment</t>
  </si>
  <si>
    <t>5-15 shots</t>
  </si>
  <si>
    <t>5 shots</t>
  </si>
  <si>
    <t>Ramping percentage</t>
  </si>
  <si>
    <t>Setting 1-12</t>
  </si>
  <si>
    <t>1 = loader maximum</t>
  </si>
  <si>
    <t>2 = 10%</t>
  </si>
  <si>
    <t>3 = 20%</t>
  </si>
  <si>
    <t>9 = 80%</t>
  </si>
  <si>
    <t>10 = 90%</t>
  </si>
  <si>
    <t>11 = 100%</t>
  </si>
  <si>
    <t>12 = 200%</t>
  </si>
  <si>
    <t>1 (max)</t>
  </si>
  <si>
    <t>setting 1-22</t>
  </si>
  <si>
    <t>1 = uncapped</t>
  </si>
  <si>
    <t>8 = 14-bps</t>
  </si>
  <si>
    <t>7 = 13.7-bps</t>
  </si>
  <si>
    <t>6 = 13.5-bps</t>
  </si>
  <si>
    <t>5 = 13-bps</t>
  </si>
  <si>
    <t>4 = 12-bps</t>
  </si>
  <si>
    <t>2 = 10-bps</t>
  </si>
  <si>
    <t>9 = 14.2-bps</t>
  </si>
  <si>
    <t>10 = 14.5-bps</t>
  </si>
  <si>
    <t>11 = 14.7-bps</t>
  </si>
  <si>
    <t>13 = 15.2-bps</t>
  </si>
  <si>
    <t>14 = 15.5-bps</t>
  </si>
  <si>
    <t>15 = 15.7-bps</t>
  </si>
  <si>
    <t>16 = 16-bps</t>
  </si>
  <si>
    <t>17 = 17-bps</t>
  </si>
  <si>
    <t>18 = 18-bps</t>
  </si>
  <si>
    <t>19 = 19-bps</t>
  </si>
  <si>
    <t>20 = 20-bps</t>
  </si>
  <si>
    <t>21 = 21-bps</t>
  </si>
  <si>
    <t>22 = 22-bps</t>
  </si>
  <si>
    <t>Rate of fire setting table:</t>
  </si>
  <si>
    <t>5-30 milliseconds, 1-ms interval</t>
  </si>
  <si>
    <t>1-50 milliseconds, 1-ms interval</t>
  </si>
  <si>
    <t>Blinking yellow</t>
  </si>
  <si>
    <t>setting 1-10</t>
  </si>
  <si>
    <t>Auto shutdown</t>
  </si>
  <si>
    <t>1-50 minutes, 1-minute intervals</t>
  </si>
  <si>
    <t>20 minute</t>
  </si>
  <si>
    <t>10-ms</t>
  </si>
  <si>
    <t>Blinking blue</t>
  </si>
  <si>
    <t>1 = NXT beam-break eyes</t>
  </si>
  <si>
    <t>2 = SFT reflective eyes</t>
  </si>
  <si>
    <t>1 (NXT)</t>
  </si>
  <si>
    <t>Blinking purple</t>
  </si>
  <si>
    <t>LED mode</t>
  </si>
  <si>
    <t>1 = Mainboard LED and power button LED</t>
  </si>
  <si>
    <t>2 = Mainboard LED only</t>
  </si>
  <si>
    <t>3 = Power button LED only</t>
  </si>
  <si>
    <t>Seventh Element v7.3 board</t>
  </si>
  <si>
    <t>User profile</t>
  </si>
  <si>
    <t>Profiles 1 through 7</t>
  </si>
  <si>
    <t>7</t>
  </si>
  <si>
    <t>10 = Training mode</t>
  </si>
  <si>
    <t>Blinking white</t>
  </si>
  <si>
    <t>1-15 shots</t>
  </si>
  <si>
    <t>1 = 4-bps</t>
  </si>
  <si>
    <t>2 = 4.5-bps</t>
  </si>
  <si>
    <t>3 = 5-bps</t>
  </si>
  <si>
    <t>4 = 5.5-bps</t>
  </si>
  <si>
    <t>5 = 6-bps</t>
  </si>
  <si>
    <t>6 = 6.5-bps</t>
  </si>
  <si>
    <t>7 = 7-bps</t>
  </si>
  <si>
    <t>8 = 7.5-bps</t>
  </si>
  <si>
    <t>9 = 8-bps</t>
  </si>
  <si>
    <t>10 = 9-bps</t>
  </si>
  <si>
    <t>11 = 10-bps</t>
  </si>
  <si>
    <t>12 = 11-bps</t>
  </si>
  <si>
    <t>12 = 15-bps</t>
  </si>
  <si>
    <t>13 = 12-bps</t>
  </si>
  <si>
    <t>14 = 13-bps</t>
  </si>
  <si>
    <t>15 = 14-bps</t>
  </si>
  <si>
    <t>16 = 15-bps</t>
  </si>
  <si>
    <t>see "ramping entry speed setting" table</t>
  </si>
  <si>
    <t>setting 1-16</t>
  </si>
  <si>
    <t>1 (4-bps)</t>
  </si>
  <si>
    <t>Fast blink blue</t>
  </si>
  <si>
    <t>Fast double blinking blue</t>
  </si>
  <si>
    <t>see "rate of fire setting" table</t>
  </si>
  <si>
    <t>Rate of fire setting table: (v6.0, v7.3)</t>
  </si>
  <si>
    <t>Ramp activation speed (v7.3)</t>
  </si>
  <si>
    <t>Maximum ROF eyes off</t>
  </si>
  <si>
    <t>1 = unlimited</t>
  </si>
  <si>
    <t>3 = 13-bps</t>
  </si>
  <si>
    <t>4 = 15-bps</t>
  </si>
  <si>
    <t>5 = 17-bps</t>
  </si>
  <si>
    <t>Fast blink red</t>
  </si>
  <si>
    <t>Blinking teal</t>
  </si>
  <si>
    <t>3-ms</t>
  </si>
  <si>
    <t>Sound on/off</t>
  </si>
  <si>
    <t>1 = Sounds on</t>
  </si>
  <si>
    <t>2 = Sounds off</t>
  </si>
  <si>
    <t>1 (on)</t>
  </si>
  <si>
    <t>Fast blink pueple</t>
  </si>
  <si>
    <t>Hater Paintball</t>
  </si>
  <si>
    <t>Lucky Paintball</t>
  </si>
  <si>
    <t>NoX Unleashed Shocker board</t>
  </si>
  <si>
    <t>Nitro Shocker board</t>
  </si>
  <si>
    <t>Reloaded Shocker board</t>
  </si>
  <si>
    <t>in conjunction with Team Tonton Flinguers</t>
  </si>
  <si>
    <t>Tadao Dynasty Shocker board</t>
  </si>
  <si>
    <t>Trigger + Dwell button</t>
  </si>
  <si>
    <t>Dwell button</t>
  </si>
  <si>
    <t>Recharge time</t>
  </si>
  <si>
    <t>Input:</t>
  </si>
  <si>
    <t>1-44 chirps</t>
  </si>
  <si>
    <t>1-40 chirps</t>
  </si>
  <si>
    <t>30-70 milliseconds, 1/4-ms interval</t>
  </si>
  <si>
    <t>3-14 milliseconds, 1/4-ms interval</t>
  </si>
  <si>
    <t>Power button + Dwell button</t>
  </si>
  <si>
    <t>3-19 milliseconds, 1/4-ms interval</t>
  </si>
  <si>
    <t>1-64 chirps</t>
  </si>
  <si>
    <t>1-55 chirps</t>
  </si>
  <si>
    <t>15-70 milliseconds, 1/4-ms interval</t>
  </si>
  <si>
    <t>4 = Rebound activate at 8-bps</t>
  </si>
  <si>
    <t>5 = Rebound actibate at 7-bps</t>
  </si>
  <si>
    <t>3 = Rebound activate at 10-bps</t>
  </si>
  <si>
    <t>2 = Rebound activate at 12-bps</t>
  </si>
  <si>
    <t>1 = Semiauto (rebound disabled)</t>
  </si>
  <si>
    <t>Smart Parts "Team board"</t>
  </si>
  <si>
    <t>2 = Rebound activate at 14.9-bps</t>
  </si>
  <si>
    <t>3 = Rebound activate at 11.6-bps</t>
  </si>
  <si>
    <t>4 = Rebound activate at 9.5-bps</t>
  </si>
  <si>
    <t>5 = Rebound activate at 8.1-bps</t>
  </si>
  <si>
    <t>6 = Rebound activate at 7-bps</t>
  </si>
  <si>
    <t>7 = Rebound activate at 6.2-bps</t>
  </si>
  <si>
    <t>8 = Rebound activate at 5.5-bps</t>
  </si>
  <si>
    <t>9 = Rebound activate at 5-bps</t>
  </si>
  <si>
    <t>10 = Fullyautomatic</t>
  </si>
  <si>
    <t>SFT reflective eye only</t>
  </si>
  <si>
    <t>Power button +     Dwell button</t>
  </si>
  <si>
    <t>Original Vision &amp; non-Vision board (Shocker SFT stock board, years 2003-2004)</t>
  </si>
  <si>
    <t>Hold dwell button during power-up</t>
  </si>
  <si>
    <t>Hold dwell UP = Break-beam forced</t>
  </si>
  <si>
    <t>Hold dwell DN = Break-beam toggle</t>
  </si>
  <si>
    <t>Hold both = Reflective eyes</t>
  </si>
  <si>
    <t>Blackheart SFT board</t>
  </si>
  <si>
    <t>Long blink yellow</t>
  </si>
  <si>
    <t>Fast blink yellow</t>
  </si>
  <si>
    <t>Double blink red</t>
  </si>
  <si>
    <t>Double blink yellow</t>
  </si>
  <si>
    <t>Single blink red</t>
  </si>
  <si>
    <t>Single blink yellow</t>
  </si>
  <si>
    <t>4 = PSP rebound (ramping)</t>
  </si>
  <si>
    <t>3 = NXL fullyautomatic</t>
  </si>
  <si>
    <t>2 = Rebound (ramping)</t>
  </si>
  <si>
    <t>1-25 milliseconds, 1-ms interval</t>
  </si>
  <si>
    <t>1-10 bps, 1-bps interval</t>
  </si>
  <si>
    <t>1-10 shots, 1 shot interval</t>
  </si>
  <si>
    <t>1-26 Milliseconds, 1-ms interval</t>
  </si>
  <si>
    <t>0-25 Milliseconds, 1-ms interval</t>
  </si>
  <si>
    <t>0-25 milliseconds, 1-ms interval</t>
  </si>
  <si>
    <t>1 = Shocker SFT</t>
  </si>
  <si>
    <t>2 = Nerve</t>
  </si>
  <si>
    <t>4 = Shocker NXT toggle mode</t>
  </si>
  <si>
    <t>3 = Shocker NXT forced mode</t>
  </si>
  <si>
    <t>Virtue Shocker board</t>
  </si>
  <si>
    <t>Virtue Paintball</t>
  </si>
  <si>
    <t>formally AdvantagePB</t>
  </si>
  <si>
    <t>1 = semiautomatic</t>
  </si>
  <si>
    <t>3 = NXL fullyauto</t>
  </si>
  <si>
    <t>4 = Ramping</t>
  </si>
  <si>
    <t>5 = Autoresponse</t>
  </si>
  <si>
    <t>6 = Fullyautomatic</t>
  </si>
  <si>
    <t>7 = Breakout with ramping</t>
  </si>
  <si>
    <t>1-30 milliseconds, 1-ms interval</t>
  </si>
  <si>
    <t>Ramping activation speed</t>
  </si>
  <si>
    <t>5-15 bps, 1-bps interval</t>
  </si>
  <si>
    <t>1 = max</t>
  </si>
  <si>
    <t>3 = 15%</t>
  </si>
  <si>
    <t>4 = 20%</t>
  </si>
  <si>
    <t>19 = 95%</t>
  </si>
  <si>
    <t>20 = 100%</t>
  </si>
  <si>
    <t>21 = 200%</t>
  </si>
  <si>
    <t>1-25 milliseconds, 1/2-ms interval</t>
  </si>
  <si>
    <t>5 (2.5-ms)</t>
  </si>
  <si>
    <t>Setting 1 to 10</t>
  </si>
  <si>
    <t>Setting 1 to 22</t>
  </si>
  <si>
    <t>2 = 10.5-bps</t>
  </si>
  <si>
    <t>4 = 11.5-bps</t>
  </si>
  <si>
    <t>6 = 12.5-bps</t>
  </si>
  <si>
    <t>8 = 13.5-bps</t>
  </si>
  <si>
    <t>9 = 14-bps</t>
  </si>
  <si>
    <t>11 = 15-bps</t>
  </si>
  <si>
    <t>12 = 15.5-bps</t>
  </si>
  <si>
    <t>13 = 16-bps</t>
  </si>
  <si>
    <t>14 = 16.5-bps</t>
  </si>
  <si>
    <t>15 = 17-bps</t>
  </si>
  <si>
    <t>16 = 17.5-bps</t>
  </si>
  <si>
    <t>18 = 18.5-bps</t>
  </si>
  <si>
    <t>LED option</t>
  </si>
  <si>
    <t>1 = Both LEDs active</t>
  </si>
  <si>
    <t>2 = Upper board LED only</t>
  </si>
  <si>
    <t>3 = Mainboard LED only</t>
  </si>
  <si>
    <t>Note: Only Virtue NXT boards have the "solid yellow" eye sense adjustment. Previous Virtue boards were only compatible with SFT reflective eyes.</t>
  </si>
  <si>
    <t>Virtue Russian Legion "Destroyka" Shocker board</t>
  </si>
  <si>
    <t>Ramping activation shot count</t>
  </si>
  <si>
    <t>Post breakout mode</t>
  </si>
  <si>
    <t>Burst mode shots</t>
  </si>
  <si>
    <t>Maximum rate of fire, eyes off</t>
  </si>
  <si>
    <t>Flashing green</t>
  </si>
  <si>
    <t>Flashing red</t>
  </si>
  <si>
    <t>Ringtone options</t>
  </si>
  <si>
    <t>Flashing white</t>
  </si>
  <si>
    <t>Flashing yellow</t>
  </si>
  <si>
    <t>8 = Millennium ramping</t>
  </si>
  <si>
    <t>9 = Smart ramping low</t>
  </si>
  <si>
    <t>10 = Smart ramping high</t>
  </si>
  <si>
    <t>11 = Burst mode</t>
  </si>
  <si>
    <t>12 = Select-a-mode</t>
  </si>
  <si>
    <t>13 = Training mode</t>
  </si>
  <si>
    <t>1 shot</t>
  </si>
  <si>
    <t>6 = Millennium ramping</t>
  </si>
  <si>
    <t>7 = Smart ramping low</t>
  </si>
  <si>
    <t>8 = Smart ramping high</t>
  </si>
  <si>
    <t>Setting 1 to 21</t>
  </si>
  <si>
    <t>5 = 25%</t>
  </si>
  <si>
    <t>6 = 30%</t>
  </si>
  <si>
    <t>7 = 35%</t>
  </si>
  <si>
    <t>8 = 40%</t>
  </si>
  <si>
    <t>9 = 45%</t>
  </si>
  <si>
    <t>10 = 50%</t>
  </si>
  <si>
    <t>11 = 55%</t>
  </si>
  <si>
    <t>12 = 60%</t>
  </si>
  <si>
    <t>13 = 65%</t>
  </si>
  <si>
    <t>14 = 70%</t>
  </si>
  <si>
    <t>15 = 75%</t>
  </si>
  <si>
    <t>16 = 80%</t>
  </si>
  <si>
    <t>17 = 85%</t>
  </si>
  <si>
    <t>18 = 90%</t>
  </si>
  <si>
    <t>see "ramp percentage" table</t>
  </si>
  <si>
    <t>2-5 shot burst, 1-shot increment</t>
  </si>
  <si>
    <t>8-25 bps, 1-bps interval</t>
  </si>
  <si>
    <t>7 = unlimited</t>
  </si>
  <si>
    <t>7 (unlimited)</t>
  </si>
  <si>
    <t>0.1-1.0 bps, 0.1-bps interval</t>
  </si>
  <si>
    <t>10 (zero)</t>
  </si>
  <si>
    <t>8-15 bps, 1-bps interval</t>
  </si>
  <si>
    <t>Setting 1-25</t>
  </si>
  <si>
    <t>higher setting = brighter light</t>
  </si>
  <si>
    <t>1 = Play sounds on startup</t>
  </si>
  <si>
    <t>2 = Play sounds on shutdown</t>
  </si>
  <si>
    <t>3 = Play sounds on both</t>
  </si>
  <si>
    <t>4 = Mute, no sounds</t>
  </si>
  <si>
    <t>1 (startup)</t>
  </si>
  <si>
    <t>A.B.S.</t>
  </si>
  <si>
    <t>A.M.B.</t>
  </si>
  <si>
    <t>SFT &amp; NXT boards</t>
  </si>
  <si>
    <t>NXT board only (2006+)</t>
  </si>
  <si>
    <t>Virtue Redefined Shocker board</t>
  </si>
  <si>
    <t>4 = Millennium ramping</t>
  </si>
  <si>
    <t>8 = Ramping</t>
  </si>
  <si>
    <t>9 = Select-a-mode</t>
  </si>
  <si>
    <t>Setting 1 to 23</t>
  </si>
  <si>
    <t>1 = 100%</t>
  </si>
  <si>
    <t>2 = 200%</t>
  </si>
  <si>
    <t>3 = 300%</t>
  </si>
  <si>
    <t>4 = 400%</t>
  </si>
  <si>
    <t>5 = max</t>
  </si>
  <si>
    <t>6 = 10%</t>
  </si>
  <si>
    <t>7 = 15%</t>
  </si>
  <si>
    <t>8 = 20%</t>
  </si>
  <si>
    <t>9 = 25%</t>
  </si>
  <si>
    <t>10 = 30%</t>
  </si>
  <si>
    <t>11 = 35%</t>
  </si>
  <si>
    <t>12 = 40%</t>
  </si>
  <si>
    <t>13 = 45%</t>
  </si>
  <si>
    <t>14 = 50%</t>
  </si>
  <si>
    <t>15 = 55%</t>
  </si>
  <si>
    <t>16 = 60%</t>
  </si>
  <si>
    <t>17 = 65%</t>
  </si>
  <si>
    <t>18 = 70%</t>
  </si>
  <si>
    <t>19 = 75%</t>
  </si>
  <si>
    <t>20 = 80%</t>
  </si>
  <si>
    <t>21 = 85%</t>
  </si>
  <si>
    <t>22 = 90%</t>
  </si>
  <si>
    <t>23 = 95%</t>
  </si>
  <si>
    <t>Ramp percentage tables:</t>
  </si>
  <si>
    <t>Virtue original boards:</t>
  </si>
  <si>
    <t>Tadao Technologies</t>
  </si>
  <si>
    <t>Seventh Element Inc</t>
  </si>
  <si>
    <t>Spitfire 1.0 Shocker board</t>
  </si>
  <si>
    <t>Spitfire 1.0 board</t>
  </si>
  <si>
    <t>Flashing blue</t>
  </si>
  <si>
    <t>Flashing purple</t>
  </si>
  <si>
    <t>Flashing teal</t>
  </si>
  <si>
    <t>Quickstart modes</t>
  </si>
  <si>
    <t>2 = CFOA (semiauto 15-bps)</t>
  </si>
  <si>
    <t>1 = NPPL (semiauto uncapped)</t>
  </si>
  <si>
    <t>3 = PSP (ramp 15-bps)</t>
  </si>
  <si>
    <t>4 = Millennium (ramp 15-bps)</t>
  </si>
  <si>
    <t>5 = NXL fullyauto</t>
  </si>
  <si>
    <t>-</t>
  </si>
  <si>
    <t>6-ms</t>
  </si>
  <si>
    <t>1-40 milliseconds, 1-ms interval</t>
  </si>
  <si>
    <t>1-19 milliseconds, 1-ms interval</t>
  </si>
  <si>
    <t>15-450 seconds, 15 second interval</t>
  </si>
  <si>
    <t>5 (75 sec)</t>
  </si>
  <si>
    <t>Anti-boltstick delay time</t>
  </si>
  <si>
    <t>4-ms</t>
  </si>
  <si>
    <t>Setting 1-20</t>
  </si>
  <si>
    <t>Mechanical bounce limiter</t>
  </si>
  <si>
    <t>Max rate of fire eyes off</t>
  </si>
  <si>
    <t>Setting 1-30</t>
  </si>
  <si>
    <t>2 = 15-bps</t>
  </si>
  <si>
    <t>3 = 15.1-bps</t>
  </si>
  <si>
    <t>4 = 15.2-bps</t>
  </si>
  <si>
    <t>5 = 15.3-bps</t>
  </si>
  <si>
    <t>6 = 15.4-bps</t>
  </si>
  <si>
    <t>7 = 15.5-bps</t>
  </si>
  <si>
    <t>8 = 15.6-bps</t>
  </si>
  <si>
    <t>9 = 9-bps</t>
  </si>
  <si>
    <t>10 = 10-bps</t>
  </si>
  <si>
    <t>11 = 11-bps</t>
  </si>
  <si>
    <t>29 = 29-bps</t>
  </si>
  <si>
    <t>30 = 30-bps</t>
  </si>
  <si>
    <t>Same settings as "maximum rate of fire"</t>
  </si>
  <si>
    <t>2 = Ramping</t>
  </si>
  <si>
    <t>3 = Autoresponse</t>
  </si>
  <si>
    <t>4 = Fullyautomatic</t>
  </si>
  <si>
    <t>5 = Breakout with semiauto</t>
  </si>
  <si>
    <t>6 = Breakout with ramping</t>
  </si>
  <si>
    <t>1-20 bps, 1-bps interval</t>
  </si>
  <si>
    <t>10-bps</t>
  </si>
  <si>
    <t>1-12 shots, 1 shot interval</t>
  </si>
  <si>
    <t>Ramping timeout</t>
  </si>
  <si>
    <t>1 sec</t>
  </si>
  <si>
    <t>1-8 seconds, 1 second interval</t>
  </si>
  <si>
    <t>9 = instant timeout</t>
  </si>
  <si>
    <t>Setting 1 to 30</t>
  </si>
  <si>
    <t>Hatred board</t>
  </si>
  <si>
    <t>?</t>
  </si>
  <si>
    <t>Smart Parts upgrade boards</t>
  </si>
  <si>
    <t>Smart Parts    stock boards</t>
  </si>
  <si>
    <t>Dynasty M6.1 NXT 10-bps board</t>
  </si>
  <si>
    <t>stock non-Vision board</t>
  </si>
  <si>
    <t>stock Vision board (pre-Nerve)</t>
  </si>
  <si>
    <t>AdvantagePB Speedy2 board</t>
  </si>
  <si>
    <t>Wik Shocker board</t>
  </si>
  <si>
    <t>Wik Paintball</t>
  </si>
  <si>
    <t>No information on programming is available. This board was never released for sale.</t>
  </si>
  <si>
    <t>Euclid board</t>
  </si>
  <si>
    <t>ZDS Paintball</t>
  </si>
  <si>
    <t>Shocker board RC2</t>
  </si>
  <si>
    <t>Red 1</t>
  </si>
  <si>
    <t>Red 2</t>
  </si>
  <si>
    <t>Red 3</t>
  </si>
  <si>
    <t>Red 4</t>
  </si>
  <si>
    <t>Red 5</t>
  </si>
  <si>
    <t>Red 6</t>
  </si>
  <si>
    <t>Red 7</t>
  </si>
  <si>
    <t>Red 8</t>
  </si>
  <si>
    <t>Red 9</t>
  </si>
  <si>
    <t>Blue</t>
  </si>
  <si>
    <t>Blue + Red 1</t>
  </si>
  <si>
    <t>Blue + Red 2</t>
  </si>
  <si>
    <t>Blue + Red 3</t>
  </si>
  <si>
    <t>Blue + Red 4</t>
  </si>
  <si>
    <t>Blue + Red 5</t>
  </si>
  <si>
    <t>Euclid board (Gamma)</t>
  </si>
  <si>
    <t>LED:</t>
  </si>
  <si>
    <t>1-5 shots, 1 shot interval</t>
  </si>
  <si>
    <t>1-15 bps, 1-bps interval</t>
  </si>
  <si>
    <t>7-bps</t>
  </si>
  <si>
    <t>5 = Hard ramping</t>
  </si>
  <si>
    <t>4 = Debounce ramping</t>
  </si>
  <si>
    <t>1 = Semiauto</t>
  </si>
  <si>
    <t>Shot buffer count</t>
  </si>
  <si>
    <t>1-3 shots, 1 shot interval</t>
  </si>
  <si>
    <t>1-29 milliseconds, 1-ms interval</t>
  </si>
  <si>
    <t>1-29 bps, 1-bps interval</t>
  </si>
  <si>
    <t>16-bps</t>
  </si>
  <si>
    <t>13-bps</t>
  </si>
  <si>
    <t>1-9 milliseconds, 1-ms interval</t>
  </si>
  <si>
    <t>Shot buffer length</t>
  </si>
  <si>
    <t>50-950 milliseconds, 50-ms interval</t>
  </si>
  <si>
    <t>250-ms</t>
  </si>
  <si>
    <t>Eye buffer length</t>
  </si>
  <si>
    <t>5-145 milliseconds, 5-ms interval</t>
  </si>
  <si>
    <t>30-ms</t>
  </si>
  <si>
    <t>Breakout mode</t>
  </si>
  <si>
    <t>2 = Breakout active</t>
  </si>
  <si>
    <t>1 = off (disabled)</t>
  </si>
  <si>
    <t>3 = Darker paint (used with SFT eyes)</t>
  </si>
  <si>
    <t>1 = Brighter paint (used with NXT eyes)</t>
  </si>
  <si>
    <t>2 = Average color paint</t>
  </si>
  <si>
    <t>1 = Reflective eyes</t>
  </si>
  <si>
    <t>Idle LED options</t>
  </si>
  <si>
    <t>3 = Two running LEDs</t>
  </si>
  <si>
    <t>1 = No running LEDs (disabled)</t>
  </si>
  <si>
    <t>2 = One running LED, slowest speed</t>
  </si>
  <si>
    <t>4 = Three running LEDs, fastest speed</t>
  </si>
  <si>
    <t>2 (1 LED)</t>
  </si>
  <si>
    <t>Once in the programming menu, hold the SET button for 10 seconds until the red LEDs flash.</t>
  </si>
  <si>
    <t>3 = NXT beam-break eyes</t>
  </si>
  <si>
    <t>2 = Custom install beam-break eyes</t>
  </si>
  <si>
    <t>The board can only enter programming mode while the grips are removed.</t>
  </si>
  <si>
    <t>none</t>
  </si>
  <si>
    <t>Smart Parts Blackheart boards (Shocker SFT, Nerve, Shocker NXT)</t>
  </si>
  <si>
    <t>Hold the trigger while turning the marker on. The lower board's multicolor LED is used to denote adjustments. Use the trigger to cycle through them; hold trigger to select. Click trigger to input new amount. Turn marker off to exit programming mode.</t>
  </si>
  <si>
    <t>14 to 20 BPS, 1/4-bps increment</t>
  </si>
  <si>
    <t>0-9 ms, 1-ms increment</t>
  </si>
  <si>
    <t>Additionally, the slightly newer M6.1 version boards are very similar to these, only difference being the ramp activation speed.</t>
  </si>
  <si>
    <t>Hold the trigger while turning the marker on. The marker's LEDs (upper board and lower board) are used to denote adjustments along with the trigger. Click the trigger to select an adjustment register, then input the new setting also using trigger clicks. Turn the marker off to exit programming mode.</t>
  </si>
  <si>
    <t>Using register 1 is usually the easiest way to narrow down the board version:</t>
  </si>
  <si>
    <t>Earlier boards (3.0, 4.0) will use firing modes 1,2,3.</t>
  </si>
  <si>
    <t>Later boards (5.0, 10.0) will use many more firing modes, 1-13.</t>
  </si>
  <si>
    <t>Another note: these boards pre-date the Shocker NXT marker, so the "eye mode" setting is different. These boards have an additional connector which could be used to install a custom set of beam-break eyes onto a Shocker SFT. The eye mode setting determines which eye connector will be used, either the stock upper board eyes, or a custom-installed eye set. Most markers will use the stock eyes.</t>
  </si>
  <si>
    <t>The marker will not fire as soon as you turn it on; you need to click the trigger to enter "game mode" before it will be live. Pressing the lower board's programming button enters programming mode instead. Pressing the power button will cycle through the adjustments, denoted by the lower board's multicolor LED. Pressing the programming button will increment the setting until it maxes out, then it will reset to the minimum amount. Turn the makrer off to exit programming mode.</t>
  </si>
  <si>
    <t>Reloaded v1 board</t>
  </si>
  <si>
    <t>Alarm timer</t>
  </si>
  <si>
    <t>7-12 bps, 1/2-bps increment</t>
  </si>
  <si>
    <t>6-14 bps, 1-bps increment</t>
  </si>
  <si>
    <t>14 = 7.0 minutes</t>
  </si>
  <si>
    <t>1-4 ms, 1/2-ms increment</t>
  </si>
  <si>
    <t>1-50 ms, 10-ms increment</t>
  </si>
  <si>
    <t>1-10 ms, 1/2-ms increment</t>
  </si>
  <si>
    <t>9 = Fullyautomatic, uncapped</t>
  </si>
  <si>
    <t>6-30 ms, 1/2-ms increment</t>
  </si>
  <si>
    <t>Setting 1 to 20</t>
  </si>
  <si>
    <t>Setting 1 to 14</t>
  </si>
  <si>
    <t>Lock mode is controlled using Dip switch "2" located on the surface of the board. Switching it to the "off" position will lock the board.</t>
  </si>
  <si>
    <t>Hold the trigger while turning the marker on. The upper board's multicolor LED is used to denote adjustments. Use the trigger to cycle through them; hold trigger to select. Click trigger to input new amount. Turn marker off to exit programming mode.</t>
  </si>
  <si>
    <t>Hold the trigger while turning the marker on, continue holding the trigger for 15 seconds. Release then click the trigger once more within 2 seconds of releasing. The factory defaults will be restored.</t>
  </si>
  <si>
    <t>1 (uncapped)</t>
  </si>
  <si>
    <t>12 (12-bps)</t>
  </si>
  <si>
    <t>Enter programming mode and select the "flickering blue" LED pattern. Clicking the trigger once will reset the board to its factory state.</t>
  </si>
  <si>
    <t>Hatred Shocker board</t>
  </si>
  <si>
    <t>Wireless address</t>
  </si>
  <si>
    <t>Ramp percentage</t>
  </si>
  <si>
    <t>Reset factory defaults</t>
  </si>
  <si>
    <t>(Click trigger to reset)</t>
  </si>
  <si>
    <t>7 = Autoresponse</t>
  </si>
  <si>
    <t>2 = PSP ramping preset</t>
  </si>
  <si>
    <t>3 = NXL fullyauto preset</t>
  </si>
  <si>
    <t>4 = Millennium ramping preset</t>
  </si>
  <si>
    <t>8 = PSP ramping</t>
  </si>
  <si>
    <t>5 = Ramping</t>
  </si>
  <si>
    <t>9 = PSP autoresponse</t>
  </si>
  <si>
    <t>10 = Breakout with PSP ramping</t>
  </si>
  <si>
    <t>11 = 3rd shot breakout with PSP ramping</t>
  </si>
  <si>
    <t>13 = Autoresponse after 3 shots</t>
  </si>
  <si>
    <t>12 = Autoresponse for 100 shots (after 3 shot semiauto)</t>
  </si>
  <si>
    <t>14 = Ramping after 3 shots</t>
  </si>
  <si>
    <t>15 = Fullyauto @ 8-bps activation</t>
  </si>
  <si>
    <t>16 = Ramping for 300 shots</t>
  </si>
  <si>
    <t>17 = Breakout with mode "16"</t>
  </si>
  <si>
    <t>18 = Ramping after 3 shots fullyauto after 10 semiauto</t>
  </si>
  <si>
    <t>19 = Two shot burst</t>
  </si>
  <si>
    <t>20 = Three shot burst</t>
  </si>
  <si>
    <t>21 = Four shot burst</t>
  </si>
  <si>
    <t>22 = Musket ball mode</t>
  </si>
  <si>
    <t>Setting 1-22</t>
  </si>
  <si>
    <t>1-50 ms, 1-ms increment</t>
  </si>
  <si>
    <t>5-35 ms, 1-ms increment</t>
  </si>
  <si>
    <t>10-35 bps, 1-bps increment</t>
  </si>
  <si>
    <t>20-bps</t>
  </si>
  <si>
    <t>Anti-mechanical bounce time</t>
  </si>
  <si>
    <t>1-60 ms, 1-ms increment</t>
  </si>
  <si>
    <t>Setting 1-32</t>
  </si>
  <si>
    <t>6-15 bps, 1-bps increment</t>
  </si>
  <si>
    <t>9-bps</t>
  </si>
  <si>
    <t>10%-200%, 10% increment</t>
  </si>
  <si>
    <t>1 (10%)</t>
  </si>
  <si>
    <t>APE Rampage board</t>
  </si>
  <si>
    <t>Advanced Paintball Electronics (APE)</t>
  </si>
  <si>
    <t>Rampage v1.1 - Firing control setpoints (red LED)</t>
  </si>
  <si>
    <t>R</t>
  </si>
  <si>
    <t>Y</t>
  </si>
  <si>
    <t>G</t>
  </si>
  <si>
    <t>B</t>
  </si>
  <si>
    <t>Cap mode</t>
  </si>
  <si>
    <t>Maximum rate of fire eyes on</t>
  </si>
  <si>
    <t>Maximum rate of fire eyes off</t>
  </si>
  <si>
    <t>Reactive pull shot count</t>
  </si>
  <si>
    <t>Reactive release shot count</t>
  </si>
  <si>
    <t>Rampage v1.1 - Marker control setpoints (yellow LED)</t>
  </si>
  <si>
    <t>Profile at power-up</t>
  </si>
  <si>
    <t>Profile 1 to 5</t>
  </si>
  <si>
    <t>2-20 ms, 1-ms increment</t>
  </si>
  <si>
    <t>Dwell modulation time</t>
  </si>
  <si>
    <t>Anti-boltstick activation time</t>
  </si>
  <si>
    <t>LED control</t>
  </si>
  <si>
    <t>Audio control</t>
  </si>
  <si>
    <t>Rampage v1.1 - Mode 1 &amp; 2 setpoints (green &amp; blue LEDs)</t>
  </si>
  <si>
    <t>1st ramp mode rounds</t>
  </si>
  <si>
    <t>1st ramp mode select</t>
  </si>
  <si>
    <t>1st ramp mode rate of fire</t>
  </si>
  <si>
    <t>1st ramp mode activation speed</t>
  </si>
  <si>
    <t>2nd ramp mode select</t>
  </si>
  <si>
    <t>2nd ramp mode rounds</t>
  </si>
  <si>
    <t>2nd ramp mode rate of fire</t>
  </si>
  <si>
    <t>2nd ramp mode activation speed</t>
  </si>
  <si>
    <t>3rd ramp mode select</t>
  </si>
  <si>
    <t>3rd ramp mode rounds</t>
  </si>
  <si>
    <t>3rd ramp mode activation speed</t>
  </si>
  <si>
    <t>2nd ramp mode reset timer</t>
  </si>
  <si>
    <t>3rd ramp mode reset time</t>
  </si>
  <si>
    <t>Group 1 firing mode enable</t>
  </si>
  <si>
    <t>Group 2 firing mode enable</t>
  </si>
  <si>
    <t>2 = capped</t>
  </si>
  <si>
    <t>10-40 bps, 1-bps interval</t>
  </si>
  <si>
    <t>2-5 shots, 1 shot interval</t>
  </si>
  <si>
    <t>Tournament mode select</t>
  </si>
  <si>
    <t>7 (PSP)</t>
  </si>
  <si>
    <t>13 (disabled)</t>
  </si>
  <si>
    <t>Breakout mode type</t>
  </si>
  <si>
    <t>Breakout modes 1-12; 13 to disable</t>
  </si>
  <si>
    <t>See manual for more information.</t>
  </si>
  <si>
    <t>1-15 ms, 1-ms increment</t>
  </si>
  <si>
    <t>16 = disabled</t>
  </si>
  <si>
    <t>16 (disabled)</t>
  </si>
  <si>
    <t>1-25 seconds, 1 second intervals</t>
  </si>
  <si>
    <t>15 seconds</t>
  </si>
  <si>
    <t>1-10 ms, 1-ms increment</t>
  </si>
  <si>
    <t>35-ms</t>
  </si>
  <si>
    <t>1-40 ms, 1-ms increment</t>
  </si>
  <si>
    <t>Setting 1 to 5</t>
  </si>
  <si>
    <t>setting 2</t>
  </si>
  <si>
    <t>2-20 = 6-60 minutes, 3 minute increment</t>
  </si>
  <si>
    <t>3 (6 minute)</t>
  </si>
  <si>
    <t>1 = Auto shutdown disabled</t>
  </si>
  <si>
    <t>setting 1</t>
  </si>
  <si>
    <t>1 = Semi, 2 = Burst; 3 = Reactive; 4 = Auto</t>
  </si>
  <si>
    <t>1-10 shot, 1 shot interval</t>
  </si>
  <si>
    <t>2-10 bps, 1-bps interval</t>
  </si>
  <si>
    <t>10-40 bps, 1 bps interval</t>
  </si>
  <si>
    <t>varies</t>
  </si>
  <si>
    <t>0.1-1.0 seconds, 0.1 second interval</t>
  </si>
  <si>
    <t>Rampage mode 2 setpoints</t>
  </si>
  <si>
    <t>Rampage mode 1 setpoints</t>
  </si>
  <si>
    <t>Firing control setpoints</t>
  </si>
  <si>
    <t>Marker control setpoints</t>
  </si>
  <si>
    <t>Enter programming mode by holding the trigger while turning the marker on. Pull the trigger 4 times until the power button LED is blinking. Pull and release the trigger will reset all values to their factory state (all 4 main lower board LEDs will blink).</t>
  </si>
  <si>
    <t>Rampage v1.1 - Top level Setting Groups (flickering red LED)</t>
  </si>
  <si>
    <t>Programming mode</t>
  </si>
  <si>
    <t>Rampage v1.1 - Startup menu (flickering LEDs)</t>
  </si>
  <si>
    <t>Profile load (profile 1-5)</t>
  </si>
  <si>
    <t>Trigger training mode</t>
  </si>
  <si>
    <t>Stat display mode</t>
  </si>
  <si>
    <t>Hold the trigger while turning the marker on to enter programming startup mode. There you must select one of 5 LED colors ("startup menu"); to enter programming mode select the red LED.</t>
  </si>
  <si>
    <t>Lock mode is controlled using the Dip switch located on the surface of the board. Switching it to the "on" position will lock the board.</t>
  </si>
  <si>
    <t>No information available. This board was a custom variation of the Tadao M3 board, using different hardware. However, it was never released for sale.</t>
  </si>
  <si>
    <r>
      <t xml:space="preserve">This board was never released for sale, but it's included in the document for the sake of completeness. </t>
    </r>
    <r>
      <rPr>
        <sz val="14"/>
        <color theme="1"/>
        <rFont val="Calibri"/>
        <family val="2"/>
        <scheme val="minor"/>
      </rPr>
      <t>☺</t>
    </r>
  </si>
  <si>
    <t>There were three versions of this board; the only changes were hardware design and compatibility with Shocker NXT eyes. The final version was v4 "gamma".</t>
  </si>
  <si>
    <t>2 (average color)</t>
  </si>
  <si>
    <t>Please use your original manuals for information on general board operation.</t>
  </si>
  <si>
    <t>A.C.E</t>
  </si>
  <si>
    <t>Anti-chop eyes</t>
  </si>
  <si>
    <t>fps</t>
  </si>
  <si>
    <t>mps</t>
  </si>
  <si>
    <t>Meters-per-second, the usual measurement of paintball velocity in the metric system.</t>
  </si>
  <si>
    <t>feet-per-second, the usual measurement of paintball velocity in the imperial system.</t>
  </si>
  <si>
    <t>Eye sense/sensitivity</t>
  </si>
  <si>
    <t>Hyperdrive</t>
  </si>
  <si>
    <t>Engage board</t>
  </si>
  <si>
    <t>There was only one version of this board made available (v1.0). However, be aware that the same board hardware is also used on the Hyperdrive Engage Shocker board, which looks almost identical.</t>
  </si>
  <si>
    <t>Hyperdrive Engage board</t>
  </si>
  <si>
    <t>Hyperdrive PB</t>
  </si>
  <si>
    <t>in conjunction with TC Files Inc</t>
  </si>
  <si>
    <t>Press the SET button located on the lower board to enter programming mode, using the LED array. Select an adjustment using the UP and DN buttons, press SET to select it, then use UP and DN to adjust the value. Pressing SET will activate the new value. Turn the marker off to exit programming mode.</t>
  </si>
  <si>
    <t>1 = NXT - delayed shot</t>
  </si>
  <si>
    <t>2 = NXT - forced shot only</t>
  </si>
  <si>
    <t>3 = NXT - test mode</t>
  </si>
  <si>
    <t>4 = NXT - ROF training mode</t>
  </si>
  <si>
    <t>5 = SFT - delayed shot</t>
  </si>
  <si>
    <t>6 = SFT - forced shot only</t>
  </si>
  <si>
    <t>7 = SFT - test mode</t>
  </si>
  <si>
    <t>8 = SFT - ROF training mode</t>
  </si>
  <si>
    <t>1 = brightest shell</t>
  </si>
  <si>
    <t>10 = darkest shell</t>
  </si>
  <si>
    <t>FCP (French Connection PB)</t>
  </si>
  <si>
    <t>in "conjunction" with Fourson</t>
  </si>
  <si>
    <t>Shocker lower board master reference</t>
  </si>
  <si>
    <t xml:space="preserve">M6.1, M6.1(10bps), M7  </t>
  </si>
  <si>
    <t xml:space="preserve">M6, M6.1, M6.1(10bps), M7  </t>
  </si>
  <si>
    <t xml:space="preserve">M5, M6, M6.1, M6.1(10bps), M7  </t>
  </si>
  <si>
    <t xml:space="preserve">Original, M3, M5, M6, M6.1, M6.1(10bps), M7  </t>
  </si>
  <si>
    <t xml:space="preserve">M3, M5, M6, M6.1, M6.1(10bps), M7  </t>
  </si>
  <si>
    <t>10.0 only</t>
  </si>
  <si>
    <t>Step 1</t>
  </si>
  <si>
    <t>Enter programming mode and select register 1 in order to adjust firing mode.</t>
  </si>
  <si>
    <t>Turn the marker on and disable eyes. Confirm that the marker is indeed firing in fullyauto.</t>
  </si>
  <si>
    <t>Step 2</t>
  </si>
  <si>
    <t>Enter programming mode and again select register 1 to alter the firing mode.</t>
  </si>
  <si>
    <t>If your board is white, you have AFA 10.0.</t>
  </si>
  <si>
    <t>(Step 0)</t>
  </si>
  <si>
    <t>This time, select mode 6 for "hard ramping" and exit programming mode.</t>
  </si>
  <si>
    <t>Set the firing mode to setting 3 (fullyauto) and exit programming mode.</t>
  </si>
  <si>
    <t>&gt;If you are indeed firing in hard ramping mode, your board is flashed with AFA 5.0</t>
  </si>
  <si>
    <t>NXT only</t>
  </si>
  <si>
    <t>no information!!!! noooooooooooooo</t>
  </si>
  <si>
    <t>https://www.youtube.com/watch?v=WWaLxFIVX1s</t>
  </si>
  <si>
    <t>Setting 1 to 5 (see manual)</t>
  </si>
  <si>
    <t>Setting 1 to 16 (see manual)</t>
  </si>
  <si>
    <t>Semiauto</t>
  </si>
  <si>
    <t>Burst mode</t>
  </si>
  <si>
    <t>Reactive mode</t>
  </si>
  <si>
    <t>Fullyautomatic</t>
  </si>
  <si>
    <t>Rampage mode 1</t>
  </si>
  <si>
    <t>Rampage mode 2</t>
  </si>
  <si>
    <t>NXL 1-2-3 shot fullyauto</t>
  </si>
  <si>
    <t>PSP 1-2-3 shot ramping</t>
  </si>
  <si>
    <t>Rampage v1.1 - Firing mode setpoints - Tournament mode selection (choose 1-8)</t>
  </si>
  <si>
    <t>15 (all enable)</t>
  </si>
  <si>
    <t>Fullyauto</t>
  </si>
  <si>
    <t>Reactive</t>
  </si>
  <si>
    <t>Burst</t>
  </si>
  <si>
    <t>Semi</t>
  </si>
  <si>
    <t>NXL</t>
  </si>
  <si>
    <t>PSP</t>
  </si>
  <si>
    <t>Ramp2</t>
  </si>
  <si>
    <t>Ramp1</t>
  </si>
  <si>
    <t>No</t>
  </si>
  <si>
    <t>Yes</t>
  </si>
  <si>
    <t>Value:</t>
  </si>
  <si>
    <t>Rampage v1.1 - Firing mode setpoints - Group 1&amp;2 mode enable</t>
  </si>
  <si>
    <t>Firing mode:</t>
  </si>
  <si>
    <t>Modes 1-8 ("tournament mode selection")</t>
  </si>
  <si>
    <t>Value 1-15 ("group 1 mode enable")</t>
  </si>
  <si>
    <t>Value 1-16 ("group 1 mode enable")</t>
  </si>
  <si>
    <t>Trigger + Power button</t>
  </si>
  <si>
    <t>4 = 3 shots to enter</t>
  </si>
  <si>
    <t>3 = 2 shots to enter</t>
  </si>
  <si>
    <t>2 = 1 shot to enter</t>
  </si>
  <si>
    <t>1 = disabled (fullyauto)</t>
  </si>
  <si>
    <t>Aside from the added "rebound" firing mode, these boards have greater adjustment on the dwell and recharge/ROF, allowing them to limit the firing speed at a more practical level.</t>
  </si>
  <si>
    <t>Team boards are an enhanced version of the "Nerve board", so the dwell/recharge settings are similar.</t>
  </si>
  <si>
    <t>reflective eyes only</t>
  </si>
  <si>
    <t>AdvantagePB Speedy2 Shocker board</t>
  </si>
  <si>
    <t>AdvantagePB</t>
  </si>
  <si>
    <t>Speedy2 Shocker board</t>
  </si>
  <si>
    <t>??? (no information)</t>
  </si>
  <si>
    <t>Red</t>
  </si>
  <si>
    <t>Green</t>
  </si>
  <si>
    <t>5-20 bps, 1-bps interval</t>
  </si>
  <si>
    <t>Hold the trigger while turning the marker on. The lower board's multicolor LED is used to denote adjustments. Use the trigger to cycle through them; hold trigger to select. Click trigger to input new amount. To exit programming mode, you must physically flip Dip switch "2" to the off position (note that this is also the tournament lock switch).</t>
  </si>
  <si>
    <t>Anti-boltstick can be activated by flipping Dip switch "2" to the "on" position. This will automatically add 10-ms to the first shot.</t>
  </si>
  <si>
    <t>Lock mode is controlled using Dip switch "2" located on the surface of the board. Switching it to the "on" position will UNLOCK the board (this is opposite of Virtue boards). You must be able to access the Dip switchbank in order to exit programming mode, because the marker cannot be otherwise deactivated any other way. Note: Dip switch "1" controls ABS mode (toggle on/off).</t>
  </si>
  <si>
    <t>Ramping mode:</t>
  </si>
  <si>
    <t>These boards are equipped with a concealed cheating mode that will allow the marker to fire in ramping mode once the input code has been entered. The code is a 6-digit binary Morse-like system; the binary code is different on every Speedy2 board and is written on the inside of the board's original manual. If you no longer have the manual, there's no way to enter the code.</t>
  </si>
  <si>
    <t>Press = push the power button for more than 1/4 second.</t>
  </si>
  <si>
    <t>Tap = push the power button for less than 1/4 second.</t>
  </si>
  <si>
    <t>The binary code is a combination of 6 pushes of the marker's power button. The length of time for each button push determines whether it's a short "tap" or a long "press".</t>
  </si>
  <si>
    <t>The marker will revert to semiauto after 90 seconds of inactivity, tapping the power button, or if the trigger is held for 2 seconds.</t>
  </si>
  <si>
    <t>Predacessor to Virtue paintball</t>
  </si>
  <si>
    <t>Turn the marker on; press the programming DN button once to activate the programming LEDs. Pressing the programming button cycles through the adjustments. Hold the trigger to select an adjustment; you will hear four beeps as you continue holding the trigger, now use the UP and DN buttons to increase/decrease. Release trigger to save; pull trigger to exit programming mode.</t>
  </si>
  <si>
    <t>Dynasty M6.1 board &amp; M6.1(10bps) board</t>
  </si>
  <si>
    <t>Note: Despite both Shocker SFTs and Nerves using reflective eyes, the two markers use a different type of eye hardware. Smart Parts's stock and Blackheart boards offer a slightly different reflective eye setting, depending on which marker you are using. If the board has no eye setting adjustment then there's no way to tell if it was programmed for Shocker SFT eyes or Nerve eyes. Using a board on the opposite marker type may lead to decreased reflective eye performance; this can be virtually impossible to diagnose unless you are able to recreate the problem in a troubleshooting situation.</t>
  </si>
  <si>
    <t>Note: some settings are expressed as "timers" (generally in milliseconds) however the same setting might not be a timer when used on another circuit board. Prime example is debounce; sometimes a timer but sometimes not. This document always uses the word "timer" when apprpriate, or "setting" when not the case.</t>
  </si>
  <si>
    <t>Tadao offers a board reflash service, however there are limits to this due to different board hardware. Specifically there are 3 versions of Tadao board hardware:</t>
  </si>
  <si>
    <t>Smart Parts stock/OEM boards (Shocker SFT, Nerve, Shocker NXT)</t>
  </si>
  <si>
    <t>Above: Smart Parts stock/OEM boards (trigger switch side)</t>
  </si>
  <si>
    <t>Programming is carried out using the two "dwell buttons" located on the left side of the lower board. Adjustments to these are made at any time while the marker is "on". Note: the speaker is required for making adjustments. If the speaker is damaged, the board cannot be adjusted.</t>
  </si>
  <si>
    <t>Over the years there have been many versions of the SP stock boards. You can determine the version by attempting to make a setting change from the charts below; if you hear the "dull chirp" noise then you hit the end of the adjustment window, or the adjustment isn't present.</t>
  </si>
  <si>
    <t>Above: Smart Parts Blackheart board (trigger switch side)</t>
  </si>
  <si>
    <t>There were two versions of the Shocker Blackheart board, the only difference being the added support for NXT eyes. Use the "eye mode" adjustment to determine which you have: SFT boards have 2 eye settings; NXT boards have 4 eye settings.</t>
  </si>
  <si>
    <t>2005-2006</t>
  </si>
  <si>
    <t>2004-2005</t>
  </si>
  <si>
    <t>"Nerve programming" Shocker board (added rebound modes)</t>
  </si>
  <si>
    <t>NXT Shocker stock board (added NXT eye adjustments)</t>
  </si>
  <si>
    <t>Vision board "updated dwell" (Shocker SFT stock board, years 2004-2005)</t>
  </si>
  <si>
    <t>Software Versions:</t>
  </si>
  <si>
    <t>Software version comparison: (older boards first, newer boards last)</t>
  </si>
  <si>
    <t>There were many versions of the Tadao boards over the years, seen in the software chart below.</t>
  </si>
  <si>
    <t>Above: Tadao revision-A Shocker board (trigger switch side)</t>
  </si>
  <si>
    <t>Above: Tadao revision-B Shocker board (trigger switch side)</t>
  </si>
  <si>
    <t>Above: Tadao revision-C Shocker board (trigger switch side). Hardware was added for adjustable NXT eyes.</t>
  </si>
  <si>
    <t>Flickering red (NXT eyes were introduced here)</t>
  </si>
  <si>
    <t>Above: Predator Shocker board revision-A (trigger switch side)</t>
  </si>
  <si>
    <t>Above: Predator Shocker board revision-B (trigger switch side)</t>
  </si>
  <si>
    <t>Above: Predator Shocker board revision-C (trigger switch side)</t>
  </si>
  <si>
    <t>Follow these steps to determine your software version:</t>
  </si>
  <si>
    <t>There were several versions of the Predator board over the years. Unfortunately, it can be very difficult to tell which version you have.</t>
  </si>
  <si>
    <t>If you own a white color board, it's programmed with AFA 10. If you own a red color board, it was originally a pre-10.0 board, but may have been reflashed with newer programming.</t>
  </si>
  <si>
    <t>Turn the marker on and disable eyes. You should now be firing in a "hard" ramping mode.</t>
  </si>
  <si>
    <t>&gt;If you are instead firing in semiauto or fullyauto, your board is flashed either AFA 3 or 4.</t>
  </si>
  <si>
    <t>Above: Virtue Shocker board revision-A (trigger switch side)</t>
  </si>
  <si>
    <t>Above: Virtue Shocker board revision-C (trigger switch side)</t>
  </si>
  <si>
    <t>Above: Virtue Shocker board revision-B (trigger switch side)</t>
  </si>
  <si>
    <t>Above: Virtue Shocker Destroyka board (trigger switch side)</t>
  </si>
  <si>
    <t>Virtue Shocker board (original board; NXT board)</t>
  </si>
  <si>
    <t>Predator Shocker AFA 5.0; AFA 10.0</t>
  </si>
  <si>
    <t>Predator Shocker AFA 3.0; AFA 4.0</t>
  </si>
  <si>
    <t>Dynasty board M5; M6</t>
  </si>
  <si>
    <t>Nerve Vision board; Nerve NXT board (Shocker SFT &amp; NXT stock boards, years 2005+)</t>
  </si>
  <si>
    <t>Above: AdvantagePB Shocker Speedy2 board (trigger switch side)</t>
  </si>
  <si>
    <t>There was only one version. They appear identical to the "version 1" Virtue boards which are green in color. The Speedy2 boards predate Virtue boards so the programming is less advanced.</t>
  </si>
  <si>
    <t>Above: Reloaded board v1 (trigger switch side)</t>
  </si>
  <si>
    <t>There were two versions of the board but chances are you have the second version. The first version was only used by the team; they're MUCH less common. Finding  used Reloaded v1 board is possible, but not likely since only the v2 were sold in stores.</t>
  </si>
  <si>
    <t>Above: Reloaded board v2 (trigger switch side)</t>
  </si>
  <si>
    <t>Above: PB Warehouse Nitro Shocker board (trigger switch side)</t>
  </si>
  <si>
    <t>Above: Nox Unleashed Shocker board (battery side)</t>
  </si>
  <si>
    <t>Above: APE Rampage Shocker board v1.2 (trigger switch side)</t>
  </si>
  <si>
    <t>(none)</t>
  </si>
  <si>
    <t>The public release version of this board was called v1.2; the manual released by APE is described as v1.1, so this document reflects that.</t>
  </si>
  <si>
    <t>Above: Seventh Element Shocker board (trigger switch side)</t>
  </si>
  <si>
    <t>Above: Hater Hatred Shocker board (trigger switch side)</t>
  </si>
  <si>
    <t>^ dwell</t>
  </si>
  <si>
    <t>&lt; recharge</t>
  </si>
  <si>
    <t>(Virtue original boards only)</t>
  </si>
  <si>
    <t>Virtue Redefined board:</t>
  </si>
  <si>
    <t>Virtue original:</t>
  </si>
  <si>
    <t>Above: Virtue OLED Shocker board (trigger switch side with OLED display)</t>
  </si>
  <si>
    <t>solid blue</t>
  </si>
  <si>
    <t>solid green</t>
  </si>
  <si>
    <t>solid red</t>
  </si>
  <si>
    <t>flickering blue</t>
  </si>
  <si>
    <t>flickering green</t>
  </si>
  <si>
    <t>flickering red</t>
  </si>
  <si>
    <t>blinking blue</t>
  </si>
  <si>
    <t>blinking green</t>
  </si>
  <si>
    <t>blinking red</t>
  </si>
  <si>
    <t>solid purple</t>
  </si>
  <si>
    <t>solid yellow</t>
  </si>
  <si>
    <t>Virtue original NXT:</t>
  </si>
  <si>
    <t>Virtue Redefined:</t>
  </si>
  <si>
    <t>Destroyka:</t>
  </si>
  <si>
    <t>solid white</t>
  </si>
  <si>
    <t>flickering teal</t>
  </si>
  <si>
    <t>solid teal</t>
  </si>
  <si>
    <t>flashing yellow</t>
  </si>
  <si>
    <t>flickering white</t>
  </si>
  <si>
    <t>flickering purple</t>
  </si>
  <si>
    <t>flashing green</t>
  </si>
  <si>
    <t>flashing red</t>
  </si>
  <si>
    <t>flashing white</t>
  </si>
  <si>
    <t>Lock mode is controlled using Dip switch "2" located on the surface of the board. Switching it to the "on" position will lock the board. Note: this is opposite with Virtue OLED boards ("off" = lock).</t>
  </si>
  <si>
    <t>Virtue Shocker OLED board</t>
  </si>
  <si>
    <t>Lock mode is controlled using Dip switch "2" located on the surface of the board. Switching it to the "off" position will lock the board. Please note this is opposite of other Virtue boards.</t>
  </si>
  <si>
    <t>Hold the trigger while turning the marker on. The display screen will highlight the first adjustment setting "player profile". Pressing the trigger will advance to the next setting; pressing the power button will move to the previous setting. Hold trigger to select an adjustment; after you hear a beep, pressing the trigger will increase and pressing the power button will decrease. After two seconds of inactivity the new setting will be saved. Turn the marker off to exit programming mode.</t>
  </si>
  <si>
    <t>stock Vision board expanded dwell</t>
  </si>
  <si>
    <t>There was only one version of this board made available (v1.0). However, be aware that the same board hardware is also used on the Lucky Spitfire Shocker board, which looks almost identical.</t>
  </si>
  <si>
    <t>Virtue Shocker OLED boards have only one version.</t>
  </si>
  <si>
    <t>Player profiles</t>
  </si>
  <si>
    <t>NPPL</t>
  </si>
  <si>
    <t>Millennium</t>
  </si>
  <si>
    <t>Semiautomatic</t>
  </si>
  <si>
    <t>PSP ramping</t>
  </si>
  <si>
    <t>NXL fullyauto</t>
  </si>
  <si>
    <t>Millennium ramping</t>
  </si>
  <si>
    <t>Ramping</t>
  </si>
  <si>
    <t>Select-a-mode</t>
  </si>
  <si>
    <t>Training mode</t>
  </si>
  <si>
    <t>Max ROF eye faulted</t>
  </si>
  <si>
    <t>8-ms</t>
  </si>
  <si>
    <t>0.1-ms increment</t>
  </si>
  <si>
    <t>Trigger sensitivity</t>
  </si>
  <si>
    <t>Low</t>
  </si>
  <si>
    <t>Medium</t>
  </si>
  <si>
    <t>High</t>
  </si>
  <si>
    <t>Drills</t>
  </si>
  <si>
    <t>on/off</t>
  </si>
  <si>
    <t>on</t>
  </si>
  <si>
    <t>Timer</t>
  </si>
  <si>
    <t>Split screen</t>
  </si>
  <si>
    <t>3.8-ms</t>
  </si>
  <si>
    <t>Anti-breech bounce</t>
  </si>
  <si>
    <t>0.1-ms interval</t>
  </si>
  <si>
    <t>Post-Breakout firing mode</t>
  </si>
  <si>
    <t>See "firing modes"</t>
  </si>
  <si>
    <t>1-bps interval</t>
  </si>
  <si>
    <t>1 shot interval</t>
  </si>
  <si>
    <t>Ramping reset time</t>
  </si>
  <si>
    <t>1 second</t>
  </si>
  <si>
    <t>3 shot burst</t>
  </si>
  <si>
    <t>Audio</t>
  </si>
  <si>
    <t>reflective eye off (NXT)</t>
  </si>
  <si>
    <t>reflective eye on (SFT)</t>
  </si>
  <si>
    <t>on (SFT)</t>
  </si>
  <si>
    <t>Off; Low; Medium; High; Highest</t>
  </si>
  <si>
    <t>0.1-bps increment</t>
  </si>
  <si>
    <t>= BPS</t>
  </si>
  <si>
    <t>chirps</t>
  </si>
  <si>
    <t>Updated Vision Shocker stock board (64 chirp dwell, 70 chirp recharge)</t>
  </si>
  <si>
    <t>non-Vision Shocker stock board (44 chirp dwell)</t>
  </si>
  <si>
    <t>Vision Shocker stock board (44 chirp dwell)</t>
  </si>
  <si>
    <t>44 chirp</t>
  </si>
  <si>
    <t>boards</t>
  </si>
  <si>
    <t>64 chirp</t>
  </si>
  <si>
    <t>Smart Parts Shocker/Nerve board - recharge-to-BPS calculator</t>
  </si>
  <si>
    <t>Virtue has made many different Shocker boards over the years, and there are several software versions available. The list below shows the LED patterns found on each board except the OLED board. Pictures are also provided.</t>
  </si>
  <si>
    <t>^ this applies to some old</t>
  </si>
  <si>
    <t xml:space="preserve">   to comply with 10-BPS rules</t>
  </si>
  <si>
    <t xml:space="preserve">   boards that were reflased</t>
  </si>
  <si>
    <t>Virtue Redefined reflash:</t>
  </si>
  <si>
    <t>Only use the above chart to figure out which board you have. The LED settings are not the same!</t>
  </si>
  <si>
    <t>This quick-reference is intended to suppliment your original OEM board manual.</t>
  </si>
  <si>
    <t>Here you will find information on the boards' programming modes and differences between firmware updates.</t>
  </si>
  <si>
    <t>Note: the termonology used in this reference may differ from your boards' original manual. Some developers choose to create new terms for established features, which are IGNORED in this reference and on ZDSPB.com.</t>
  </si>
  <si>
    <t>Milliseconds (1/1000 of a second); common for most fast-acting paintball board settings.</t>
  </si>
  <si>
    <t>Balls-per-second, also known as shots-per-second.</t>
  </si>
  <si>
    <t>Rate of fire (usually measured in BPS).</t>
  </si>
  <si>
    <t>Pulls-per-second; your physical trigger pull speed.</t>
  </si>
  <si>
    <t>Anti-boltstick (anti First Shot Drop Off).</t>
  </si>
  <si>
    <t>F.S.D.O</t>
  </si>
  <si>
    <t>First Shot Drop Off; a velocity drop for the first shot fired after the marker rests for a while.</t>
  </si>
  <si>
    <t>Anti-mechanical bounce; an electronic filter used to remove bounce.</t>
  </si>
  <si>
    <t>Virtue original reflashed board</t>
  </si>
  <si>
    <t>Virtue original boards that have been updated to Redefined</t>
  </si>
  <si>
    <t>These boards have the same settings as Redefined boards, but use different LED colors.</t>
  </si>
  <si>
    <t>This programming menu is usually found on older Virtue boards that have been updated.</t>
  </si>
  <si>
    <t>Note: The name "M6.1(10bps)" refers to boards that were reflashed to comply with PSP 10-bps ROF limits. For M6.1(10bps) boards, use the max ROF setting found in the Dynasty M7 chart (which ranges from 10-24 bps).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</si>
</sst>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4"/>
      <color theme="1"/>
      <name val="Calibri"/>
      <family val="2"/>
      <scheme val="minor"/>
    </font>
    <font>
      <u/>
      <sz val="11"/>
      <color theme="10"/>
      <name val="Calibri"/>
      <family val="2"/>
      <scheme val="minor"/>
    </font>
    <font>
      <i/>
      <sz val="11"/>
      <color rgb="FF7F7F7F"/>
      <name val="Calibri"/>
      <family val="2"/>
      <scheme val="minor"/>
    </font>
    <font>
      <b/>
      <u/>
      <sz val="11"/>
      <color theme="3"/>
      <name val="Calibri"/>
      <family val="2"/>
      <scheme val="minor"/>
    </font>
    <font>
      <u/>
      <sz val="11"/>
      <color theme="1"/>
      <name val="Calibri"/>
      <family val="2"/>
      <scheme val="minor"/>
    </font>
  </fonts>
  <fills count="11">
    <fill>
      <patternFill patternType="none"/>
    </fill>
    <fill>
      <patternFill patternType="gray125"/>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rgb="FFFFFF00"/>
        <bgColor indexed="64"/>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8" tint="0.79998168889431442"/>
        <bgColor indexed="65"/>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B2B2B2"/>
      </left>
      <right/>
      <top/>
      <bottom/>
      <diagonal/>
    </border>
    <border>
      <left style="thin">
        <color rgb="FFB2B2B2"/>
      </left>
      <right/>
      <top style="thick">
        <color theme="4" tint="0.499984740745262"/>
      </top>
      <bottom style="thin">
        <color rgb="FFB2B2B2"/>
      </bottom>
      <diagonal/>
    </border>
    <border>
      <left/>
      <right style="thin">
        <color rgb="FFB2B2B2"/>
      </right>
      <top style="thick">
        <color theme="4" tint="0.499984740745262"/>
      </top>
      <bottom style="thin">
        <color rgb="FFB2B2B2"/>
      </bottom>
      <diagonal/>
    </border>
    <border>
      <left style="thin">
        <color indexed="64"/>
      </left>
      <right style="thin">
        <color indexed="64"/>
      </right>
      <top style="thin">
        <color indexed="64"/>
      </top>
      <bottom style="thin">
        <color indexed="64"/>
      </bottom>
      <diagonal/>
    </border>
    <border>
      <left style="thin">
        <color rgb="FFB2B2B2"/>
      </left>
      <right/>
      <top style="thin">
        <color rgb="FFB2B2B2"/>
      </top>
      <bottom/>
      <diagonal/>
    </border>
    <border>
      <left/>
      <right/>
      <top style="thick">
        <color theme="4" tint="0.499984740745262"/>
      </top>
      <bottom/>
      <diagonal/>
    </border>
    <border>
      <left style="thin">
        <color rgb="FFB2B2B2"/>
      </left>
      <right style="thin">
        <color rgb="FFB2B2B2"/>
      </right>
      <top/>
      <bottom style="thin">
        <color rgb="FFB2B2B2"/>
      </bottom>
      <diagonal/>
    </border>
    <border>
      <left/>
      <right/>
      <top/>
      <bottom style="medium">
        <color indexed="64"/>
      </bottom>
      <diagonal/>
    </border>
    <border>
      <left style="thin">
        <color rgb="FFB2B2B2"/>
      </left>
      <right style="thin">
        <color rgb="FFB2B2B2"/>
      </right>
      <top style="thin">
        <color rgb="FFB2B2B2"/>
      </top>
      <bottom style="medium">
        <color indexed="64"/>
      </bottom>
      <diagonal/>
    </border>
    <border>
      <left style="thin">
        <color rgb="FFB2B2B2"/>
      </left>
      <right/>
      <top/>
      <bottom style="medium">
        <color indexed="64"/>
      </bottom>
      <diagonal/>
    </border>
  </borders>
  <cellStyleXfs count="17">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2" borderId="4"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8" fillId="6" borderId="0" applyNumberFormat="0" applyBorder="0" applyAlignment="0" applyProtection="0"/>
    <xf numFmtId="0" fontId="7" fillId="7"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cellStyleXfs>
  <cellXfs count="291">
    <xf numFmtId="0" fontId="0" fillId="0" borderId="0" xfId="0"/>
    <xf numFmtId="0" fontId="2" fillId="0" borderId="1" xfId="1"/>
    <xf numFmtId="0" fontId="0" fillId="2" borderId="4" xfId="6" applyFont="1"/>
    <xf numFmtId="0" fontId="0" fillId="0" borderId="0" xfId="0" applyAlignment="1">
      <alignment horizontal="left"/>
    </xf>
    <xf numFmtId="49" fontId="0" fillId="0" borderId="0" xfId="0" applyNumberFormat="1"/>
    <xf numFmtId="49" fontId="0" fillId="0" borderId="0" xfId="0" applyNumberFormat="1" applyAlignment="1">
      <alignment horizontal="left"/>
    </xf>
    <xf numFmtId="49" fontId="0" fillId="0" borderId="0" xfId="0" applyNumberFormat="1" applyAlignment="1">
      <alignment horizontal="right"/>
    </xf>
    <xf numFmtId="49" fontId="2" fillId="0" borderId="1" xfId="1" applyNumberFormat="1"/>
    <xf numFmtId="49" fontId="2" fillId="0" borderId="1" xfId="1" applyNumberFormat="1" applyAlignment="1">
      <alignment horizontal="left"/>
    </xf>
    <xf numFmtId="0" fontId="0" fillId="2" borderId="5" xfId="6" applyFont="1" applyBorder="1" applyAlignment="1">
      <alignment horizontal="left" vertical="top"/>
    </xf>
    <xf numFmtId="49" fontId="0" fillId="2" borderId="5" xfId="6" applyNumberFormat="1" applyFont="1" applyBorder="1"/>
    <xf numFmtId="49" fontId="0" fillId="2" borderId="5" xfId="6" applyNumberFormat="1" applyFont="1" applyBorder="1" applyAlignment="1">
      <alignment horizontal="left"/>
    </xf>
    <xf numFmtId="0" fontId="0" fillId="0" borderId="6" xfId="0" applyBorder="1" applyAlignment="1">
      <alignment horizontal="left" vertical="top"/>
    </xf>
    <xf numFmtId="0" fontId="0" fillId="0" borderId="7" xfId="0" applyBorder="1" applyAlignment="1">
      <alignment horizontal="left" vertical="top"/>
    </xf>
    <xf numFmtId="49" fontId="0" fillId="0" borderId="7" xfId="0" applyNumberFormat="1" applyBorder="1"/>
    <xf numFmtId="49" fontId="0" fillId="0" borderId="8" xfId="0" applyNumberFormat="1" applyBorder="1" applyAlignment="1">
      <alignment horizontal="left"/>
    </xf>
    <xf numFmtId="49" fontId="0" fillId="0" borderId="10" xfId="0" applyNumberFormat="1" applyBorder="1"/>
    <xf numFmtId="49" fontId="0" fillId="0" borderId="13" xfId="0" applyNumberFormat="1" applyBorder="1"/>
    <xf numFmtId="49" fontId="0" fillId="0" borderId="0" xfId="0" applyNumberFormat="1" applyBorder="1"/>
    <xf numFmtId="0" fontId="0" fillId="0" borderId="9" xfId="0" applyBorder="1" applyAlignment="1">
      <alignment horizontal="left" vertical="top"/>
    </xf>
    <xf numFmtId="0" fontId="0" fillId="0" borderId="12" xfId="0" applyBorder="1" applyAlignment="1">
      <alignment horizontal="left" vertical="top"/>
    </xf>
    <xf numFmtId="0" fontId="0" fillId="0" borderId="10" xfId="0" applyBorder="1" applyAlignment="1">
      <alignment horizontal="left" vertical="top"/>
    </xf>
    <xf numFmtId="0" fontId="0" fillId="0" borderId="13" xfId="0" applyBorder="1" applyAlignment="1">
      <alignment horizontal="left" vertical="top"/>
    </xf>
    <xf numFmtId="0" fontId="0" fillId="0" borderId="0" xfId="0" applyBorder="1" applyAlignment="1">
      <alignment horizontal="left" vertical="top"/>
    </xf>
    <xf numFmtId="49" fontId="0" fillId="0" borderId="0" xfId="0" applyNumberFormat="1" applyBorder="1" applyAlignment="1">
      <alignment horizontal="left"/>
    </xf>
    <xf numFmtId="0" fontId="0" fillId="0" borderId="0" xfId="0" applyAlignment="1">
      <alignment horizontal="right"/>
    </xf>
    <xf numFmtId="0" fontId="0" fillId="0" borderId="0" xfId="0" applyAlignment="1">
      <alignment horizontal="left" wrapText="1"/>
    </xf>
    <xf numFmtId="49" fontId="0" fillId="0" borderId="10" xfId="0" applyNumberFormat="1" applyBorder="1" applyAlignment="1">
      <alignment horizontal="left"/>
    </xf>
    <xf numFmtId="0" fontId="0" fillId="0" borderId="6" xfId="0" applyBorder="1" applyAlignment="1">
      <alignment vertical="top"/>
    </xf>
    <xf numFmtId="49" fontId="0" fillId="0" borderId="11" xfId="0" applyNumberFormat="1" applyBorder="1" applyAlignment="1">
      <alignment horizontal="left"/>
    </xf>
    <xf numFmtId="0" fontId="0" fillId="0" borderId="10" xfId="0" applyBorder="1"/>
    <xf numFmtId="0" fontId="0" fillId="0" borderId="13" xfId="0" applyBorder="1"/>
    <xf numFmtId="0" fontId="0" fillId="0" borderId="0" xfId="0" applyBorder="1"/>
    <xf numFmtId="49" fontId="0" fillId="0" borderId="0" xfId="0" applyNumberFormat="1" applyFill="1" applyBorder="1"/>
    <xf numFmtId="0" fontId="0" fillId="0" borderId="6" xfId="0" applyBorder="1" applyAlignment="1">
      <alignment horizontal="center" vertical="top"/>
    </xf>
    <xf numFmtId="49" fontId="0" fillId="0" borderId="10" xfId="0" applyNumberFormat="1" applyFill="1" applyBorder="1"/>
    <xf numFmtId="0" fontId="0" fillId="0" borderId="6" xfId="0" applyBorder="1" applyAlignment="1">
      <alignment horizontal="center"/>
    </xf>
    <xf numFmtId="0" fontId="0" fillId="0" borderId="7" xfId="0" applyBorder="1"/>
    <xf numFmtId="49" fontId="0" fillId="0" borderId="7" xfId="0" applyNumberFormat="1" applyFill="1" applyBorder="1"/>
    <xf numFmtId="49" fontId="0" fillId="0" borderId="13" xfId="0" applyNumberFormat="1" applyFill="1" applyBorder="1"/>
    <xf numFmtId="164" fontId="0" fillId="0" borderId="0" xfId="0" applyNumberFormat="1" applyAlignment="1">
      <alignment horizontal="right"/>
    </xf>
    <xf numFmtId="0" fontId="0" fillId="0" borderId="0" xfId="0" applyBorder="1" applyAlignment="1">
      <alignment horizontal="right"/>
    </xf>
    <xf numFmtId="164" fontId="0" fillId="0" borderId="0" xfId="0" applyNumberFormat="1" applyBorder="1" applyAlignment="1">
      <alignment horizontal="right"/>
    </xf>
    <xf numFmtId="0" fontId="0" fillId="0" borderId="9"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Alignment="1">
      <alignment wrapText="1"/>
    </xf>
    <xf numFmtId="0" fontId="0" fillId="0" borderId="0" xfId="0"/>
    <xf numFmtId="0" fontId="4" fillId="0" borderId="3" xfId="3" applyAlignment="1">
      <alignment horizontal="left" wrapText="1"/>
    </xf>
    <xf numFmtId="49" fontId="0" fillId="0" borderId="13" xfId="0" applyNumberFormat="1" applyBorder="1" applyAlignment="1">
      <alignment horizontal="left"/>
    </xf>
    <xf numFmtId="0" fontId="0" fillId="0" borderId="8"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left" vertical="top"/>
    </xf>
    <xf numFmtId="0" fontId="0" fillId="0" borderId="14" xfId="0" applyBorder="1" applyAlignment="1">
      <alignment horizontal="left" vertical="top"/>
    </xf>
    <xf numFmtId="49" fontId="0" fillId="0" borderId="0" xfId="0" applyNumberFormat="1" applyFill="1" applyBorder="1" applyAlignment="1">
      <alignment horizontal="left"/>
    </xf>
    <xf numFmtId="49" fontId="0" fillId="0" borderId="13" xfId="0" applyNumberFormat="1" applyFill="1" applyBorder="1" applyAlignment="1">
      <alignment horizontal="left"/>
    </xf>
    <xf numFmtId="49" fontId="0" fillId="0" borderId="10" xfId="0" applyNumberFormat="1" applyBorder="1" applyAlignment="1">
      <alignment horizontal="left" vertical="top"/>
    </xf>
    <xf numFmtId="49" fontId="0" fillId="0" borderId="0" xfId="0" applyNumberFormat="1" applyFill="1" applyBorder="1" applyAlignment="1">
      <alignment horizontal="left" vertical="top"/>
    </xf>
    <xf numFmtId="49" fontId="0" fillId="0" borderId="10" xfId="0" applyNumberFormat="1" applyFill="1" applyBorder="1" applyAlignment="1">
      <alignment horizontal="left" vertical="top"/>
    </xf>
    <xf numFmtId="49" fontId="0" fillId="0" borderId="13" xfId="0" applyNumberFormat="1" applyFill="1" applyBorder="1" applyAlignment="1">
      <alignment horizontal="left" vertical="top"/>
    </xf>
    <xf numFmtId="0" fontId="0" fillId="0" borderId="6" xfId="0" applyBorder="1"/>
    <xf numFmtId="49" fontId="0" fillId="0" borderId="7" xfId="0" applyNumberFormat="1" applyFill="1" applyBorder="1" applyAlignment="1">
      <alignment horizontal="left"/>
    </xf>
    <xf numFmtId="0" fontId="0" fillId="0" borderId="8" xfId="0" applyBorder="1"/>
    <xf numFmtId="49" fontId="0" fillId="0" borderId="10" xfId="0" applyNumberFormat="1" applyFill="1" applyBorder="1" applyAlignment="1">
      <alignment horizontal="left"/>
    </xf>
    <xf numFmtId="0" fontId="0" fillId="0" borderId="8" xfId="0" applyFill="1" applyBorder="1"/>
    <xf numFmtId="0" fontId="0" fillId="0" borderId="0" xfId="0" applyFill="1" applyBorder="1" applyAlignment="1">
      <alignment horizontal="left" vertical="top"/>
    </xf>
    <xf numFmtId="49" fontId="0" fillId="0" borderId="13" xfId="0" applyNumberFormat="1" applyFill="1" applyBorder="1" applyAlignment="1">
      <alignment vertical="top"/>
    </xf>
    <xf numFmtId="0" fontId="0" fillId="0" borderId="10" xfId="0" applyFill="1" applyBorder="1" applyAlignment="1">
      <alignment horizontal="left" vertical="top"/>
    </xf>
    <xf numFmtId="0" fontId="0" fillId="0" borderId="13" xfId="0" applyFill="1" applyBorder="1" applyAlignment="1">
      <alignment horizontal="left" vertical="top"/>
    </xf>
    <xf numFmtId="0" fontId="0" fillId="2" borderId="5" xfId="6" applyFont="1" applyBorder="1"/>
    <xf numFmtId="0" fontId="0" fillId="0" borderId="11" xfId="0" applyFill="1" applyBorder="1" applyAlignment="1">
      <alignment horizontal="left" vertical="top"/>
    </xf>
    <xf numFmtId="0" fontId="0" fillId="0" borderId="16" xfId="0" applyFill="1" applyBorder="1" applyAlignment="1">
      <alignment horizontal="left" vertical="top"/>
    </xf>
    <xf numFmtId="0" fontId="0" fillId="0" borderId="14" xfId="0" applyFill="1" applyBorder="1" applyAlignment="1">
      <alignment horizontal="left" vertical="top"/>
    </xf>
    <xf numFmtId="0" fontId="0" fillId="0" borderId="8" xfId="0" applyFill="1" applyBorder="1" applyAlignment="1">
      <alignment horizontal="left" vertical="top"/>
    </xf>
    <xf numFmtId="0" fontId="0" fillId="0" borderId="7" xfId="0" applyFill="1" applyBorder="1" applyAlignment="1">
      <alignment horizontal="left" vertical="top"/>
    </xf>
    <xf numFmtId="49" fontId="0" fillId="0" borderId="13" xfId="0" applyNumberFormat="1" applyBorder="1" applyAlignment="1">
      <alignment horizontal="left" vertical="top"/>
    </xf>
    <xf numFmtId="0" fontId="0" fillId="0" borderId="6" xfId="0" applyFill="1" applyBorder="1" applyAlignment="1">
      <alignment vertical="top"/>
    </xf>
    <xf numFmtId="0" fontId="0" fillId="0" borderId="7" xfId="0" applyFill="1" applyBorder="1"/>
    <xf numFmtId="0" fontId="0" fillId="0" borderId="14" xfId="0" applyBorder="1"/>
    <xf numFmtId="0" fontId="0" fillId="0" borderId="10" xfId="0" applyBorder="1" applyAlignment="1">
      <alignment horizontal="left" vertical="top"/>
    </xf>
    <xf numFmtId="0" fontId="0" fillId="0" borderId="0" xfId="0" applyBorder="1" applyAlignment="1">
      <alignment horizontal="left" vertical="top"/>
    </xf>
    <xf numFmtId="0" fontId="0" fillId="0" borderId="13" xfId="0" applyBorder="1" applyAlignment="1">
      <alignment horizontal="left" vertical="top"/>
    </xf>
    <xf numFmtId="0" fontId="0" fillId="0" borderId="0" xfId="0"/>
    <xf numFmtId="0" fontId="0" fillId="0" borderId="0" xfId="0" applyAlignment="1">
      <alignment horizontal="left"/>
    </xf>
    <xf numFmtId="0" fontId="0" fillId="0" borderId="0" xfId="0" applyAlignment="1">
      <alignment horizontal="left" vertical="top"/>
    </xf>
    <xf numFmtId="0" fontId="0" fillId="0" borderId="13" xfId="0" applyFill="1" applyBorder="1" applyAlignment="1">
      <alignment horizontal="left" vertical="top"/>
    </xf>
    <xf numFmtId="0" fontId="0" fillId="0" borderId="0" xfId="0" applyFill="1"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left" vertical="top"/>
    </xf>
    <xf numFmtId="0" fontId="0" fillId="0" borderId="14" xfId="0" applyBorder="1" applyAlignment="1">
      <alignment horizontal="left" vertical="top"/>
    </xf>
    <xf numFmtId="0" fontId="0" fillId="0" borderId="9" xfId="0" applyBorder="1" applyAlignment="1">
      <alignment vertical="top"/>
    </xf>
    <xf numFmtId="0" fontId="0" fillId="0" borderId="10" xfId="0" applyBorder="1" applyAlignment="1">
      <alignment vertical="top"/>
    </xf>
    <xf numFmtId="0" fontId="0" fillId="0" borderId="9" xfId="0" applyBorder="1"/>
    <xf numFmtId="0" fontId="0" fillId="0" borderId="10" xfId="0" applyFill="1" applyBorder="1"/>
    <xf numFmtId="0" fontId="0" fillId="0" borderId="11" xfId="0" applyBorder="1"/>
    <xf numFmtId="0" fontId="4" fillId="0" borderId="0" xfId="3" applyBorder="1"/>
    <xf numFmtId="0" fontId="0" fillId="2" borderId="5" xfId="6" applyFont="1" applyBorder="1" applyAlignment="1">
      <alignment wrapText="1"/>
    </xf>
    <xf numFmtId="0" fontId="0" fillId="0" borderId="16" xfId="0" applyBorder="1"/>
    <xf numFmtId="0" fontId="0" fillId="0" borderId="0" xfId="0" applyFill="1" applyBorder="1"/>
    <xf numFmtId="0" fontId="0" fillId="0" borderId="6" xfId="0" applyFill="1" applyBorder="1"/>
    <xf numFmtId="0" fontId="0" fillId="0" borderId="11" xfId="0" applyBorder="1" applyAlignment="1">
      <alignment vertical="top"/>
    </xf>
    <xf numFmtId="0" fontId="0" fillId="0" borderId="14" xfId="0" applyBorder="1" applyAlignment="1">
      <alignment vertical="top"/>
    </xf>
    <xf numFmtId="0" fontId="4" fillId="0" borderId="3" xfId="4" applyBorder="1"/>
    <xf numFmtId="0" fontId="0" fillId="0" borderId="0" xfId="0" applyAlignment="1">
      <alignment horizontal="left"/>
    </xf>
    <xf numFmtId="0" fontId="0" fillId="0" borderId="0" xfId="0" applyAlignment="1">
      <alignment horizontal="left" wrapText="1"/>
    </xf>
    <xf numFmtId="0" fontId="0" fillId="0" borderId="0" xfId="0"/>
    <xf numFmtId="0" fontId="0" fillId="0" borderId="10" xfId="0" applyBorder="1" applyAlignment="1">
      <alignment horizontal="left" vertical="top"/>
    </xf>
    <xf numFmtId="0" fontId="0" fillId="0" borderId="13" xfId="0" applyBorder="1" applyAlignment="1">
      <alignment horizontal="left" vertical="top"/>
    </xf>
    <xf numFmtId="0" fontId="0" fillId="0" borderId="0" xfId="0" applyBorder="1" applyAlignment="1">
      <alignment horizontal="left" vertical="top"/>
    </xf>
    <xf numFmtId="0" fontId="0" fillId="0" borderId="10" xfId="0" applyFill="1" applyBorder="1" applyAlignment="1">
      <alignment horizontal="left" vertical="top"/>
    </xf>
    <xf numFmtId="0" fontId="0" fillId="0" borderId="13" xfId="0" applyFill="1" applyBorder="1" applyAlignment="1">
      <alignment horizontal="left" vertical="top"/>
    </xf>
    <xf numFmtId="0" fontId="0" fillId="0" borderId="0" xfId="0" applyFill="1" applyBorder="1" applyAlignment="1">
      <alignment horizontal="left" vertical="top"/>
    </xf>
    <xf numFmtId="49" fontId="0" fillId="0" borderId="11" xfId="0" applyNumberFormat="1" applyBorder="1"/>
    <xf numFmtId="49" fontId="0" fillId="0" borderId="8" xfId="0" applyNumberFormat="1" applyBorder="1"/>
    <xf numFmtId="0" fontId="0" fillId="0" borderId="6" xfId="0" applyFill="1" applyBorder="1" applyAlignment="1">
      <alignment horizontal="left" vertical="top"/>
    </xf>
    <xf numFmtId="0" fontId="0" fillId="0" borderId="16" xfId="0" applyBorder="1" applyAlignment="1">
      <alignment vertical="top"/>
    </xf>
    <xf numFmtId="0" fontId="4" fillId="0" borderId="0" xfId="4" applyAlignment="1"/>
    <xf numFmtId="0" fontId="7" fillId="3" borderId="0" xfId="7" applyAlignment="1">
      <alignment horizontal="center"/>
    </xf>
    <xf numFmtId="0" fontId="7" fillId="5" borderId="0" xfId="9" applyAlignment="1">
      <alignment horizontal="center"/>
    </xf>
    <xf numFmtId="0" fontId="7" fillId="4" borderId="0" xfId="8" applyAlignment="1">
      <alignment horizontal="center"/>
    </xf>
    <xf numFmtId="0" fontId="8" fillId="6" borderId="4" xfId="10" applyBorder="1" applyAlignment="1">
      <alignment horizontal="center"/>
    </xf>
    <xf numFmtId="0" fontId="0" fillId="0" borderId="0" xfId="0" applyBorder="1" applyAlignment="1">
      <alignment horizontal="left"/>
    </xf>
    <xf numFmtId="0" fontId="3" fillId="0" borderId="2" xfId="2"/>
    <xf numFmtId="0" fontId="6" fillId="0" borderId="0" xfId="0" applyFont="1"/>
    <xf numFmtId="49" fontId="2" fillId="0" borderId="1" xfId="1" applyNumberFormat="1" applyAlignment="1"/>
    <xf numFmtId="49" fontId="0" fillId="0" borderId="0" xfId="0" applyNumberFormat="1" applyAlignment="1"/>
    <xf numFmtId="49" fontId="0" fillId="2" borderId="5" xfId="6" applyNumberFormat="1" applyFont="1" applyBorder="1" applyAlignment="1"/>
    <xf numFmtId="49" fontId="0" fillId="0" borderId="8" xfId="0" applyNumberFormat="1" applyBorder="1" applyAlignment="1"/>
    <xf numFmtId="0" fontId="0" fillId="0" borderId="8" xfId="0" applyBorder="1" applyAlignment="1"/>
    <xf numFmtId="0" fontId="0" fillId="0" borderId="0" xfId="0" applyAlignment="1"/>
    <xf numFmtId="0" fontId="0" fillId="0" borderId="0" xfId="0" applyBorder="1" applyAlignment="1">
      <alignment horizontal="left" vertical="top"/>
    </xf>
    <xf numFmtId="0" fontId="0" fillId="0" borderId="0" xfId="0" applyAlignment="1">
      <alignment horizontal="left" vertical="top"/>
    </xf>
    <xf numFmtId="0" fontId="0" fillId="0" borderId="0" xfId="0"/>
    <xf numFmtId="0" fontId="10" fillId="0" borderId="0" xfId="12"/>
    <xf numFmtId="0" fontId="0" fillId="0" borderId="0" xfId="0" applyAlignment="1">
      <alignment horizontal="center"/>
    </xf>
    <xf numFmtId="49" fontId="0" fillId="2" borderId="21" xfId="6" applyNumberFormat="1" applyFont="1" applyBorder="1" applyAlignment="1">
      <alignment horizontal="left"/>
    </xf>
    <xf numFmtId="0" fontId="0" fillId="0" borderId="20" xfId="0" applyBorder="1" applyAlignment="1">
      <alignment horizontal="center"/>
    </xf>
    <xf numFmtId="0" fontId="0" fillId="0" borderId="20" xfId="0" applyBorder="1" applyAlignment="1"/>
    <xf numFmtId="0" fontId="8" fillId="6" borderId="20" xfId="10" applyBorder="1" applyAlignment="1">
      <alignment horizontal="center"/>
    </xf>
    <xf numFmtId="0" fontId="7" fillId="7" borderId="20" xfId="11" applyBorder="1" applyAlignment="1">
      <alignment horizontal="center"/>
    </xf>
    <xf numFmtId="0" fontId="0" fillId="0" borderId="0" xfId="0"/>
    <xf numFmtId="0" fontId="0" fillId="0" borderId="11" xfId="0" applyBorder="1" applyAlignment="1">
      <alignment horizontal="left" vertical="top"/>
    </xf>
    <xf numFmtId="0" fontId="0" fillId="0" borderId="16" xfId="0" applyBorder="1" applyAlignment="1">
      <alignment horizontal="left" vertical="top"/>
    </xf>
    <xf numFmtId="0" fontId="0" fillId="0" borderId="14" xfId="0" applyFill="1" applyBorder="1" applyAlignment="1">
      <alignment horizontal="left" vertical="top"/>
    </xf>
    <xf numFmtId="0" fontId="0" fillId="0" borderId="0" xfId="0"/>
    <xf numFmtId="0" fontId="0" fillId="0" borderId="11" xfId="0" applyFill="1" applyBorder="1" applyAlignment="1">
      <alignment horizontal="left" vertical="top"/>
    </xf>
    <xf numFmtId="0" fontId="0" fillId="0" borderId="14" xfId="0" applyFill="1" applyBorder="1" applyAlignment="1">
      <alignment horizontal="left" vertical="top"/>
    </xf>
    <xf numFmtId="0" fontId="10" fillId="0" borderId="6" xfId="12" applyBorder="1"/>
    <xf numFmtId="0" fontId="0" fillId="0" borderId="0" xfId="0"/>
    <xf numFmtId="0" fontId="0" fillId="0" borderId="11" xfId="0" applyFill="1" applyBorder="1" applyAlignment="1">
      <alignment horizontal="left" vertical="top"/>
    </xf>
    <xf numFmtId="0" fontId="0" fillId="0" borderId="14" xfId="0" applyFill="1" applyBorder="1" applyAlignment="1">
      <alignment horizontal="left" vertical="top"/>
    </xf>
    <xf numFmtId="0" fontId="0" fillId="0" borderId="0" xfId="0" applyFill="1" applyBorder="1" applyAlignment="1">
      <alignment horizontal="left" vertical="top"/>
    </xf>
    <xf numFmtId="0" fontId="0" fillId="0" borderId="0" xfId="0" applyAlignment="1">
      <alignment horizontal="left" wrapText="1"/>
    </xf>
    <xf numFmtId="0" fontId="0" fillId="0" borderId="0" xfId="0" applyAlignment="1">
      <alignment horizontal="left"/>
    </xf>
    <xf numFmtId="0" fontId="0" fillId="0" borderId="0" xfId="0"/>
    <xf numFmtId="0" fontId="0" fillId="0" borderId="11" xfId="0" applyBorder="1" applyAlignment="1">
      <alignment horizontal="left" vertical="top"/>
    </xf>
    <xf numFmtId="0" fontId="0" fillId="0" borderId="14" xfId="0" applyBorder="1" applyAlignment="1">
      <alignment horizontal="left" vertical="top"/>
    </xf>
    <xf numFmtId="0" fontId="11" fillId="0" borderId="0" xfId="13"/>
    <xf numFmtId="0" fontId="0" fillId="0" borderId="0" xfId="0" applyAlignment="1">
      <alignment vertical="top" wrapText="1"/>
    </xf>
    <xf numFmtId="0" fontId="4" fillId="0" borderId="3" xfId="3"/>
    <xf numFmtId="0" fontId="6" fillId="0" borderId="0" xfId="0" applyFont="1" applyFill="1" applyBorder="1" applyAlignment="1">
      <alignment horizontal="left" vertical="top"/>
    </xf>
    <xf numFmtId="0" fontId="0" fillId="0" borderId="0" xfId="0"/>
    <xf numFmtId="0" fontId="0" fillId="0" borderId="0" xfId="0" applyAlignment="1">
      <alignment horizontal="left"/>
    </xf>
    <xf numFmtId="0" fontId="0" fillId="0" borderId="0" xfId="0"/>
    <xf numFmtId="0" fontId="0" fillId="0" borderId="9" xfId="0" applyBorder="1" applyAlignment="1">
      <alignment horizontal="left" vertical="top"/>
    </xf>
    <xf numFmtId="0" fontId="0" fillId="0" borderId="12" xfId="0" applyBorder="1" applyAlignment="1">
      <alignment horizontal="left" vertical="top"/>
    </xf>
    <xf numFmtId="0" fontId="0" fillId="0" borderId="10" xfId="0" applyBorder="1" applyAlignment="1">
      <alignment horizontal="left" vertical="top"/>
    </xf>
    <xf numFmtId="0" fontId="0" fillId="0" borderId="0" xfId="0"/>
    <xf numFmtId="0" fontId="0" fillId="0" borderId="0" xfId="0" applyBorder="1" applyAlignment="1">
      <alignment horizontal="left" vertical="top"/>
    </xf>
    <xf numFmtId="0" fontId="0" fillId="0" borderId="10" xfId="0" applyFill="1" applyBorder="1" applyAlignment="1">
      <alignment horizontal="left" vertical="top"/>
    </xf>
    <xf numFmtId="0" fontId="0" fillId="0" borderId="13" xfId="0" applyFill="1" applyBorder="1" applyAlignment="1">
      <alignment horizontal="left" vertical="top"/>
    </xf>
    <xf numFmtId="0" fontId="0" fillId="0" borderId="11" xfId="0" applyBorder="1" applyAlignment="1">
      <alignment horizontal="left" vertical="top"/>
    </xf>
    <xf numFmtId="0" fontId="0" fillId="0" borderId="14" xfId="0" applyBorder="1" applyAlignment="1">
      <alignment horizontal="left" vertical="top"/>
    </xf>
    <xf numFmtId="0" fontId="0" fillId="0" borderId="12" xfId="0" applyFill="1" applyBorder="1" applyAlignment="1">
      <alignment horizontal="left" vertical="top"/>
    </xf>
    <xf numFmtId="0" fontId="0" fillId="0" borderId="14" xfId="0" applyFill="1" applyBorder="1" applyAlignment="1">
      <alignment horizontal="left" vertical="top"/>
    </xf>
    <xf numFmtId="0" fontId="10" fillId="0" borderId="14" xfId="12" applyBorder="1"/>
    <xf numFmtId="0" fontId="0" fillId="0" borderId="0" xfId="0"/>
    <xf numFmtId="0" fontId="0" fillId="0" borderId="8" xfId="0" applyFill="1" applyBorder="1" applyAlignment="1">
      <alignment vertical="top"/>
    </xf>
    <xf numFmtId="9" fontId="0" fillId="0" borderId="11" xfId="0" applyNumberFormat="1" applyBorder="1" applyAlignment="1">
      <alignment horizontal="left" vertical="top"/>
    </xf>
    <xf numFmtId="0" fontId="0" fillId="0" borderId="12" xfId="0" applyBorder="1"/>
    <xf numFmtId="0" fontId="0" fillId="0" borderId="9" xfId="0" applyFill="1" applyBorder="1"/>
    <xf numFmtId="0" fontId="0" fillId="0" borderId="13" xfId="0" applyFill="1" applyBorder="1"/>
    <xf numFmtId="49" fontId="0" fillId="0" borderId="0" xfId="0" applyNumberFormat="1" applyAlignment="1">
      <alignment horizontal="center"/>
    </xf>
    <xf numFmtId="0" fontId="2" fillId="0" borderId="1" xfId="1" applyAlignment="1">
      <alignment horizontal="center"/>
    </xf>
    <xf numFmtId="0" fontId="0" fillId="0" borderId="24" xfId="0" applyFont="1" applyBorder="1" applyAlignment="1">
      <alignment horizontal="center"/>
    </xf>
    <xf numFmtId="0" fontId="0" fillId="0" borderId="26" xfId="0" applyFont="1" applyBorder="1"/>
    <xf numFmtId="0" fontId="0" fillId="0" borderId="10" xfId="0" applyBorder="1" applyAlignment="1">
      <alignment horizontal="left" vertical="top"/>
    </xf>
    <xf numFmtId="0" fontId="0" fillId="0" borderId="13" xfId="0" applyBorder="1" applyAlignment="1">
      <alignment horizontal="left" vertical="top"/>
    </xf>
    <xf numFmtId="0" fontId="0" fillId="0" borderId="0" xfId="0"/>
    <xf numFmtId="0" fontId="0" fillId="0" borderId="0" xfId="0" applyBorder="1" applyAlignment="1">
      <alignment horizontal="left" vertical="top"/>
    </xf>
    <xf numFmtId="0" fontId="5" fillId="0" borderId="0" xfId="5" applyAlignment="1">
      <alignment horizontal="left"/>
    </xf>
    <xf numFmtId="0" fontId="0" fillId="0" borderId="10" xfId="0" applyFill="1" applyBorder="1" applyAlignment="1">
      <alignment horizontal="left" vertical="top"/>
    </xf>
    <xf numFmtId="0" fontId="0" fillId="0" borderId="13" xfId="0" applyFill="1" applyBorder="1" applyAlignment="1">
      <alignment horizontal="left" vertical="top"/>
    </xf>
    <xf numFmtId="0" fontId="0" fillId="0" borderId="0" xfId="0" applyFill="1" applyBorder="1" applyAlignment="1">
      <alignment horizontal="left" vertical="top"/>
    </xf>
    <xf numFmtId="164" fontId="0" fillId="2" borderId="4" xfId="6" applyNumberFormat="1" applyFont="1" applyAlignment="1">
      <alignment horizontal="center"/>
    </xf>
    <xf numFmtId="164" fontId="1" fillId="9" borderId="4" xfId="15" applyNumberFormat="1" applyBorder="1" applyAlignment="1">
      <alignment horizontal="center"/>
    </xf>
    <xf numFmtId="164" fontId="1" fillId="10" borderId="4" xfId="16" applyNumberFormat="1" applyBorder="1" applyAlignment="1">
      <alignment horizontal="center"/>
    </xf>
    <xf numFmtId="164" fontId="1" fillId="8" borderId="4" xfId="14" applyNumberFormat="1" applyBorder="1" applyAlignment="1">
      <alignment horizontal="center"/>
    </xf>
    <xf numFmtId="164" fontId="0" fillId="2" borderId="25" xfId="6" applyNumberFormat="1" applyFont="1" applyBorder="1" applyAlignment="1">
      <alignment horizontal="center"/>
    </xf>
    <xf numFmtId="164" fontId="0" fillId="9" borderId="25" xfId="15" applyNumberFormat="1" applyFont="1" applyBorder="1" applyAlignment="1">
      <alignment horizontal="center"/>
    </xf>
    <xf numFmtId="164" fontId="0" fillId="10" borderId="25" xfId="16" applyNumberFormat="1" applyFont="1" applyBorder="1" applyAlignment="1">
      <alignment horizontal="center"/>
    </xf>
    <xf numFmtId="164" fontId="0" fillId="8" borderId="25" xfId="14" applyNumberFormat="1" applyFont="1" applyBorder="1" applyAlignment="1">
      <alignment horizontal="center"/>
    </xf>
    <xf numFmtId="164" fontId="0" fillId="2" borderId="23" xfId="6" applyNumberFormat="1" applyFont="1" applyBorder="1" applyAlignment="1">
      <alignment horizontal="center"/>
    </xf>
    <xf numFmtId="164" fontId="1" fillId="9" borderId="23" xfId="15" applyNumberFormat="1" applyBorder="1" applyAlignment="1">
      <alignment horizontal="center"/>
    </xf>
    <xf numFmtId="164" fontId="1" fillId="8" borderId="23" xfId="14" applyNumberFormat="1" applyBorder="1" applyAlignment="1">
      <alignment horizontal="center"/>
    </xf>
    <xf numFmtId="164" fontId="1" fillId="10" borderId="23" xfId="16" applyNumberFormat="1" applyBorder="1" applyAlignment="1">
      <alignment horizontal="center"/>
    </xf>
    <xf numFmtId="0" fontId="0" fillId="0" borderId="0" xfId="0" applyAlignment="1">
      <alignment horizontal="left"/>
    </xf>
    <xf numFmtId="0" fontId="0" fillId="0" borderId="0" xfId="0"/>
    <xf numFmtId="0" fontId="0" fillId="0" borderId="10" xfId="0" applyBorder="1" applyAlignment="1">
      <alignment horizontal="left" vertical="top"/>
    </xf>
    <xf numFmtId="0" fontId="0" fillId="0" borderId="13" xfId="0" applyBorder="1" applyAlignment="1">
      <alignment horizontal="left" vertical="top"/>
    </xf>
    <xf numFmtId="0" fontId="0" fillId="0" borderId="12" xfId="0" applyBorder="1" applyAlignment="1">
      <alignment horizontal="left" vertical="top"/>
    </xf>
    <xf numFmtId="0" fontId="0" fillId="0" borderId="0" xfId="0" applyBorder="1" applyAlignment="1">
      <alignment horizontal="left" vertical="top"/>
    </xf>
    <xf numFmtId="0" fontId="0" fillId="0" borderId="10" xfId="0" applyFill="1" applyBorder="1" applyAlignment="1">
      <alignment horizontal="left" vertical="top"/>
    </xf>
    <xf numFmtId="0" fontId="0" fillId="0" borderId="13" xfId="0" applyFill="1" applyBorder="1" applyAlignment="1">
      <alignment horizontal="left" vertical="top"/>
    </xf>
    <xf numFmtId="0" fontId="12" fillId="0" borderId="0" xfId="4" applyFont="1"/>
    <xf numFmtId="0" fontId="13" fillId="0" borderId="0" xfId="0" applyFont="1"/>
    <xf numFmtId="0" fontId="10" fillId="0" borderId="9" xfId="12" applyBorder="1" applyAlignment="1">
      <alignment horizontal="left" vertical="center"/>
    </xf>
    <xf numFmtId="0" fontId="10" fillId="0" borderId="12" xfId="12" applyBorder="1" applyAlignment="1">
      <alignment horizontal="left" vertical="center"/>
    </xf>
    <xf numFmtId="0" fontId="0" fillId="0" borderId="0" xfId="0" applyAlignment="1">
      <alignment horizontal="left" wrapText="1"/>
    </xf>
    <xf numFmtId="0" fontId="10" fillId="0" borderId="9" xfId="12" applyBorder="1" applyAlignment="1">
      <alignment horizontal="left" vertical="center" wrapText="1"/>
    </xf>
    <xf numFmtId="0" fontId="10" fillId="0" borderId="15" xfId="12" applyBorder="1" applyAlignment="1">
      <alignment horizontal="left" vertical="center" wrapText="1"/>
    </xf>
    <xf numFmtId="0" fontId="10" fillId="0" borderId="12" xfId="12" applyBorder="1" applyAlignment="1">
      <alignment horizontal="left" vertical="center" wrapText="1"/>
    </xf>
    <xf numFmtId="0" fontId="10" fillId="0" borderId="15" xfId="12" applyBorder="1" applyAlignment="1">
      <alignment horizontal="left" vertical="center"/>
    </xf>
    <xf numFmtId="0" fontId="0" fillId="0" borderId="0" xfId="0" applyAlignment="1">
      <alignment horizontal="left"/>
    </xf>
    <xf numFmtId="0" fontId="6" fillId="0" borderId="0" xfId="0" applyFont="1" applyAlignment="1">
      <alignment horizontal="left"/>
    </xf>
    <xf numFmtId="0" fontId="2" fillId="0" borderId="1" xfId="1" applyAlignment="1">
      <alignment horizontal="left" vertical="top"/>
    </xf>
    <xf numFmtId="0" fontId="0" fillId="0" borderId="0" xfId="0" applyAlignment="1">
      <alignment horizontal="left" vertical="top" wrapText="1"/>
    </xf>
    <xf numFmtId="0" fontId="3" fillId="0" borderId="2" xfId="2" applyAlignment="1">
      <alignment horizontal="left"/>
    </xf>
    <xf numFmtId="0" fontId="0" fillId="0" borderId="9" xfId="0" applyBorder="1" applyAlignment="1">
      <alignment horizontal="left" vertical="top"/>
    </xf>
    <xf numFmtId="0" fontId="0" fillId="0" borderId="12" xfId="0" applyBorder="1" applyAlignment="1">
      <alignment horizontal="left" vertical="top"/>
    </xf>
    <xf numFmtId="0" fontId="0" fillId="0" borderId="10" xfId="0" applyBorder="1" applyAlignment="1">
      <alignment horizontal="left" vertical="top"/>
    </xf>
    <xf numFmtId="0" fontId="0" fillId="0" borderId="13" xfId="0" applyBorder="1" applyAlignment="1">
      <alignment horizontal="left" vertical="top"/>
    </xf>
    <xf numFmtId="0" fontId="0" fillId="0" borderId="0" xfId="0"/>
    <xf numFmtId="0" fontId="0" fillId="0" borderId="0" xfId="0" applyBorder="1" applyAlignment="1">
      <alignment horizontal="left" vertical="top"/>
    </xf>
    <xf numFmtId="0" fontId="0" fillId="0" borderId="9" xfId="0" applyBorder="1"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0" xfId="0"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0" fillId="0" borderId="15" xfId="0" applyBorder="1" applyAlignment="1">
      <alignment horizontal="left"/>
    </xf>
    <xf numFmtId="0" fontId="0" fillId="0" borderId="15" xfId="0" applyBorder="1" applyAlignment="1">
      <alignment horizontal="left" vertical="top"/>
    </xf>
    <xf numFmtId="0" fontId="0" fillId="0" borderId="0" xfId="0" applyAlignment="1">
      <alignment horizontal="left" vertical="top"/>
    </xf>
    <xf numFmtId="0" fontId="0" fillId="0" borderId="22" xfId="0" applyBorder="1" applyAlignment="1">
      <alignment horizontal="left" wrapText="1"/>
    </xf>
    <xf numFmtId="0" fontId="0" fillId="0" borderId="0" xfId="0" applyBorder="1" applyAlignment="1">
      <alignment horizontal="left" wrapText="1"/>
    </xf>
    <xf numFmtId="0" fontId="2" fillId="0" borderId="1" xfId="1" applyAlignment="1">
      <alignment horizontal="left"/>
    </xf>
    <xf numFmtId="0" fontId="4" fillId="0" borderId="0" xfId="4" applyAlignment="1">
      <alignment horizontal="left"/>
    </xf>
    <xf numFmtId="49" fontId="0" fillId="0" borderId="11" xfId="0" applyNumberFormat="1" applyBorder="1" applyAlignment="1">
      <alignment horizontal="left" vertical="top"/>
    </xf>
    <xf numFmtId="49" fontId="0" fillId="0" borderId="16" xfId="0" applyNumberFormat="1" applyBorder="1" applyAlignment="1">
      <alignment horizontal="left" vertical="top"/>
    </xf>
    <xf numFmtId="49" fontId="0" fillId="0" borderId="14" xfId="0" applyNumberFormat="1" applyBorder="1" applyAlignment="1">
      <alignment horizontal="left" vertical="top"/>
    </xf>
    <xf numFmtId="49" fontId="0" fillId="2" borderId="18" xfId="6" applyNumberFormat="1" applyFont="1" applyBorder="1" applyAlignment="1">
      <alignment horizontal="right"/>
    </xf>
    <xf numFmtId="49" fontId="0" fillId="2" borderId="19" xfId="6" applyNumberFormat="1" applyFont="1" applyBorder="1" applyAlignment="1">
      <alignment horizontal="right"/>
    </xf>
    <xf numFmtId="49" fontId="0" fillId="0" borderId="11" xfId="0" applyNumberFormat="1" applyBorder="1" applyAlignment="1">
      <alignment horizontal="left" vertical="top" wrapText="1"/>
    </xf>
    <xf numFmtId="49" fontId="0" fillId="0" borderId="14" xfId="0" applyNumberFormat="1" applyBorder="1" applyAlignment="1">
      <alignment horizontal="left" vertical="top" wrapText="1"/>
    </xf>
    <xf numFmtId="0" fontId="0" fillId="0" borderId="10" xfId="0" applyBorder="1" applyAlignment="1">
      <alignment horizontal="left" wrapText="1"/>
    </xf>
    <xf numFmtId="0" fontId="0" fillId="0" borderId="11" xfId="0" applyNumberFormat="1" applyBorder="1" applyAlignment="1">
      <alignment horizontal="left" vertical="top"/>
    </xf>
    <xf numFmtId="0" fontId="0" fillId="0" borderId="16" xfId="0" applyNumberFormat="1" applyBorder="1" applyAlignment="1">
      <alignment horizontal="left" vertical="top"/>
    </xf>
    <xf numFmtId="0" fontId="0" fillId="0" borderId="14" xfId="0" applyNumberFormat="1" applyBorder="1" applyAlignment="1">
      <alignment horizontal="left" vertical="top"/>
    </xf>
    <xf numFmtId="0" fontId="5" fillId="0" borderId="0" xfId="5" applyAlignment="1">
      <alignment horizontal="left"/>
    </xf>
    <xf numFmtId="0" fontId="0" fillId="0" borderId="9" xfId="0" applyBorder="1" applyAlignment="1">
      <alignment horizontal="center" vertical="top"/>
    </xf>
    <xf numFmtId="0" fontId="0" fillId="0" borderId="15" xfId="0" applyBorder="1" applyAlignment="1">
      <alignment horizontal="center" vertical="top"/>
    </xf>
    <xf numFmtId="0" fontId="0" fillId="0" borderId="12" xfId="0" applyBorder="1" applyAlignment="1">
      <alignment horizontal="center" vertical="top"/>
    </xf>
    <xf numFmtId="0" fontId="0" fillId="0" borderId="11" xfId="0" applyBorder="1" applyAlignment="1">
      <alignment vertical="top"/>
    </xf>
    <xf numFmtId="0" fontId="0" fillId="0" borderId="16" xfId="0" applyBorder="1" applyAlignment="1">
      <alignment vertical="top"/>
    </xf>
    <xf numFmtId="0" fontId="0" fillId="0" borderId="14" xfId="0" applyBorder="1" applyAlignment="1">
      <alignment vertical="top"/>
    </xf>
    <xf numFmtId="0" fontId="0" fillId="0" borderId="10" xfId="0" applyFill="1" applyBorder="1" applyAlignment="1">
      <alignment horizontal="left" vertical="top"/>
    </xf>
    <xf numFmtId="0" fontId="0" fillId="0" borderId="13" xfId="0" applyFill="1" applyBorder="1" applyAlignment="1">
      <alignment horizontal="left" vertical="top"/>
    </xf>
    <xf numFmtId="0" fontId="0" fillId="0" borderId="11" xfId="0" applyBorder="1" applyAlignment="1">
      <alignment horizontal="left" vertical="top"/>
    </xf>
    <xf numFmtId="0" fontId="0" fillId="0" borderId="14" xfId="0" applyBorder="1" applyAlignment="1">
      <alignment horizontal="left" vertical="top"/>
    </xf>
    <xf numFmtId="49" fontId="0" fillId="0" borderId="11" xfId="0" applyNumberFormat="1" applyBorder="1" applyAlignment="1">
      <alignment vertical="top"/>
    </xf>
    <xf numFmtId="49" fontId="0" fillId="0" borderId="16" xfId="0" applyNumberFormat="1" applyBorder="1" applyAlignment="1">
      <alignment vertical="top"/>
    </xf>
    <xf numFmtId="0" fontId="0" fillId="0" borderId="16" xfId="0" applyBorder="1" applyAlignment="1">
      <alignment horizontal="left" vertical="top"/>
    </xf>
    <xf numFmtId="49" fontId="0" fillId="0" borderId="14" xfId="0" applyNumberFormat="1" applyBorder="1" applyAlignment="1">
      <alignment vertical="top"/>
    </xf>
    <xf numFmtId="0" fontId="0" fillId="0" borderId="9" xfId="0" applyFill="1" applyBorder="1" applyAlignment="1">
      <alignment horizontal="left" vertical="top"/>
    </xf>
    <xf numFmtId="0" fontId="0" fillId="0" borderId="12" xfId="0" applyFill="1" applyBorder="1" applyAlignment="1">
      <alignment horizontal="left" vertical="top"/>
    </xf>
    <xf numFmtId="0" fontId="0" fillId="0" borderId="11" xfId="0" applyFill="1" applyBorder="1" applyAlignment="1">
      <alignment horizontal="left" vertical="top"/>
    </xf>
    <xf numFmtId="0" fontId="0" fillId="0" borderId="14" xfId="0" applyFill="1" applyBorder="1" applyAlignment="1">
      <alignment horizontal="left" vertical="top"/>
    </xf>
    <xf numFmtId="0" fontId="0" fillId="0" borderId="0" xfId="0" applyFill="1" applyBorder="1" applyAlignment="1">
      <alignment horizontal="left" vertical="top"/>
    </xf>
    <xf numFmtId="0" fontId="0" fillId="0" borderId="15" xfId="0" applyFill="1" applyBorder="1" applyAlignment="1">
      <alignment horizontal="left" vertical="top"/>
    </xf>
    <xf numFmtId="0" fontId="0" fillId="0" borderId="11" xfId="0"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0" fillId="2" borderId="17" xfId="6" applyFont="1" applyBorder="1" applyAlignment="1">
      <alignment horizontal="left" vertical="top"/>
    </xf>
    <xf numFmtId="0" fontId="0" fillId="2" borderId="0" xfId="6" applyFont="1" applyBorder="1" applyAlignment="1">
      <alignment horizontal="left" vertical="top"/>
    </xf>
    <xf numFmtId="0" fontId="4" fillId="0" borderId="0" xfId="4" applyAlignment="1">
      <alignment horizontal="left" vertical="top"/>
    </xf>
    <xf numFmtId="0" fontId="0" fillId="0" borderId="9" xfId="0" applyFill="1" applyBorder="1" applyAlignment="1">
      <alignment horizontal="left" vertical="top" wrapText="1"/>
    </xf>
    <xf numFmtId="0" fontId="0" fillId="0" borderId="12" xfId="0" applyFill="1" applyBorder="1" applyAlignment="1">
      <alignment horizontal="left" vertical="top" wrapText="1"/>
    </xf>
    <xf numFmtId="0" fontId="0" fillId="0" borderId="9" xfId="0" applyBorder="1" applyAlignment="1">
      <alignment vertical="top"/>
    </xf>
    <xf numFmtId="0" fontId="0" fillId="0" borderId="12" xfId="0" applyBorder="1" applyAlignment="1">
      <alignment vertical="top"/>
    </xf>
    <xf numFmtId="0" fontId="0" fillId="0" borderId="10" xfId="0" applyBorder="1" applyAlignment="1">
      <alignment vertical="top"/>
    </xf>
    <xf numFmtId="0" fontId="0" fillId="0" borderId="13" xfId="0" applyBorder="1" applyAlignment="1">
      <alignment vertical="top"/>
    </xf>
  </cellXfs>
  <cellStyles count="17">
    <cellStyle name="20% - Accent2" xfId="14" builtinId="34"/>
    <cellStyle name="20% - Accent3" xfId="15" builtinId="38"/>
    <cellStyle name="20% - Accent5" xfId="16" builtinId="46"/>
    <cellStyle name="60% - Accent1" xfId="11" builtinId="32"/>
    <cellStyle name="Accent1" xfId="7" builtinId="29"/>
    <cellStyle name="Accent2" xfId="8" builtinId="33"/>
    <cellStyle name="Accent3" xfId="9" builtinId="37"/>
    <cellStyle name="Accent6" xfId="10" builtinId="49" customBuiltin="1"/>
    <cellStyle name="Explanatory Text" xfId="13" builtinId="53"/>
    <cellStyle name="Heading 1" xfId="1" builtinId="16"/>
    <cellStyle name="Heading 2" xfId="2" builtinId="17"/>
    <cellStyle name="Heading 3" xfId="3" builtinId="18"/>
    <cellStyle name="Heading 4" xfId="4" builtinId="19"/>
    <cellStyle name="Hyperlink" xfId="12" builtinId="8"/>
    <cellStyle name="Normal" xfId="0" builtinId="0"/>
    <cellStyle name="Note" xfId="6" builtinId="10"/>
    <cellStyle name="Warning Text" xfId="5" builtin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8</xdr:row>
      <xdr:rowOff>57150</xdr:rowOff>
    </xdr:from>
    <xdr:to>
      <xdr:col>3</xdr:col>
      <xdr:colOff>896122</xdr:colOff>
      <xdr:row>15</xdr:row>
      <xdr:rowOff>162126</xdr:rowOff>
    </xdr:to>
    <xdr:pic>
      <xdr:nvPicPr>
        <xdr:cNvPr id="4" name="Picture 3"/>
        <xdr:cNvPicPr>
          <a:picLocks noChangeAspect="1"/>
        </xdr:cNvPicPr>
      </xdr:nvPicPr>
      <xdr:blipFill>
        <a:blip xmlns:r="http://schemas.openxmlformats.org/officeDocument/2006/relationships" r:embed="rId1"/>
        <a:stretch>
          <a:fillRect/>
        </a:stretch>
      </xdr:blipFill>
      <xdr:spPr>
        <a:xfrm>
          <a:off x="47625" y="2457450"/>
          <a:ext cx="5525272" cy="1438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12</xdr:row>
      <xdr:rowOff>123825</xdr:rowOff>
    </xdr:from>
    <xdr:to>
      <xdr:col>4</xdr:col>
      <xdr:colOff>29347</xdr:colOff>
      <xdr:row>19</xdr:row>
      <xdr:rowOff>152590</xdr:rowOff>
    </xdr:to>
    <xdr:pic>
      <xdr:nvPicPr>
        <xdr:cNvPr id="3" name="Picture 2"/>
        <xdr:cNvPicPr>
          <a:picLocks noChangeAspect="1"/>
        </xdr:cNvPicPr>
      </xdr:nvPicPr>
      <xdr:blipFill>
        <a:blip xmlns:r="http://schemas.openxmlformats.org/officeDocument/2006/relationships" r:embed="rId1"/>
        <a:stretch>
          <a:fillRect/>
        </a:stretch>
      </xdr:blipFill>
      <xdr:spPr>
        <a:xfrm>
          <a:off x="85725" y="3257550"/>
          <a:ext cx="5525272" cy="13622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12</xdr:row>
      <xdr:rowOff>76200</xdr:rowOff>
    </xdr:from>
    <xdr:to>
      <xdr:col>7</xdr:col>
      <xdr:colOff>334147</xdr:colOff>
      <xdr:row>19</xdr:row>
      <xdr:rowOff>152597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3581400"/>
          <a:ext cx="5525272" cy="14098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585601</xdr:colOff>
      <xdr:row>12</xdr:row>
      <xdr:rowOff>95250</xdr:rowOff>
    </xdr:from>
    <xdr:to>
      <xdr:col>3</xdr:col>
      <xdr:colOff>703928</xdr:colOff>
      <xdr:row>27</xdr:row>
      <xdr:rowOff>161318</xdr:rowOff>
    </xdr:to>
    <xdr:pic>
      <xdr:nvPicPr>
        <xdr:cNvPr id="2" name="Picture 1"/>
        <xdr:cNvPicPr>
          <a:picLocks noChangeAspect="1"/>
        </xdr:cNvPicPr>
      </xdr:nvPicPr>
      <xdr:blipFill>
        <a:blip xmlns:r="http://schemas.openxmlformats.org/officeDocument/2006/relationships" r:embed="rId1"/>
        <a:stretch>
          <a:fillRect/>
        </a:stretch>
      </xdr:blipFill>
      <xdr:spPr>
        <a:xfrm>
          <a:off x="1566676" y="3429000"/>
          <a:ext cx="4442677" cy="29235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685800</xdr:colOff>
      <xdr:row>12</xdr:row>
      <xdr:rowOff>57150</xdr:rowOff>
    </xdr:from>
    <xdr:to>
      <xdr:col>3</xdr:col>
      <xdr:colOff>692706</xdr:colOff>
      <xdr:row>31</xdr:row>
      <xdr:rowOff>47030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666875" y="3390900"/>
          <a:ext cx="4331256" cy="36093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12</xdr:row>
      <xdr:rowOff>19050</xdr:rowOff>
    </xdr:from>
    <xdr:to>
      <xdr:col>2</xdr:col>
      <xdr:colOff>2257425</xdr:colOff>
      <xdr:row>20</xdr:row>
      <xdr:rowOff>151957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0" y="2962275"/>
          <a:ext cx="4829175" cy="16569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12</xdr:row>
      <xdr:rowOff>57150</xdr:rowOff>
    </xdr:from>
    <xdr:to>
      <xdr:col>2</xdr:col>
      <xdr:colOff>2677297</xdr:colOff>
      <xdr:row>19</xdr:row>
      <xdr:rowOff>143073</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3190875"/>
          <a:ext cx="5525272" cy="1419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12</xdr:row>
      <xdr:rowOff>28977</xdr:rowOff>
    </xdr:from>
    <xdr:to>
      <xdr:col>3</xdr:col>
      <xdr:colOff>410346</xdr:colOff>
      <xdr:row>19</xdr:row>
      <xdr:rowOff>172058</xdr:rowOff>
    </xdr:to>
    <xdr:pic>
      <xdr:nvPicPr>
        <xdr:cNvPr id="3" name="Picture 2"/>
        <xdr:cNvPicPr>
          <a:picLocks noChangeAspect="1"/>
        </xdr:cNvPicPr>
      </xdr:nvPicPr>
      <xdr:blipFill>
        <a:blip xmlns:r="http://schemas.openxmlformats.org/officeDocument/2006/relationships" r:embed="rId1"/>
        <a:stretch>
          <a:fillRect/>
        </a:stretch>
      </xdr:blipFill>
      <xdr:spPr>
        <a:xfrm>
          <a:off x="38099" y="3353202"/>
          <a:ext cx="5525272" cy="14765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16</xdr:row>
      <xdr:rowOff>38100</xdr:rowOff>
    </xdr:from>
    <xdr:to>
      <xdr:col>3</xdr:col>
      <xdr:colOff>715147</xdr:colOff>
      <xdr:row>23</xdr:row>
      <xdr:rowOff>152602</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3962400"/>
          <a:ext cx="5525272" cy="1448002"/>
        </a:xfrm>
        <a:prstGeom prst="rect">
          <a:avLst/>
        </a:prstGeom>
      </xdr:spPr>
    </xdr:pic>
    <xdr:clientData/>
  </xdr:twoCellAnchor>
  <xdr:twoCellAnchor editAs="oneCell">
    <xdr:from>
      <xdr:col>0</xdr:col>
      <xdr:colOff>85725</xdr:colOff>
      <xdr:row>25</xdr:row>
      <xdr:rowOff>57150</xdr:rowOff>
    </xdr:from>
    <xdr:to>
      <xdr:col>3</xdr:col>
      <xdr:colOff>743722</xdr:colOff>
      <xdr:row>32</xdr:row>
      <xdr:rowOff>66863</xdr:rowOff>
    </xdr:to>
    <xdr:pic>
      <xdr:nvPicPr>
        <xdr:cNvPr id="4" name="Picture 3"/>
        <xdr:cNvPicPr>
          <a:picLocks noChangeAspect="1"/>
        </xdr:cNvPicPr>
      </xdr:nvPicPr>
      <xdr:blipFill>
        <a:blip xmlns:r="http://schemas.openxmlformats.org/officeDocument/2006/relationships" r:embed="rId2"/>
        <a:stretch>
          <a:fillRect/>
        </a:stretch>
      </xdr:blipFill>
      <xdr:spPr>
        <a:xfrm>
          <a:off x="85725" y="5695950"/>
          <a:ext cx="5525272" cy="1343213"/>
        </a:xfrm>
        <a:prstGeom prst="rect">
          <a:avLst/>
        </a:prstGeom>
      </xdr:spPr>
    </xdr:pic>
    <xdr:clientData/>
  </xdr:twoCellAnchor>
  <xdr:twoCellAnchor editAs="oneCell">
    <xdr:from>
      <xdr:col>0</xdr:col>
      <xdr:colOff>85725</xdr:colOff>
      <xdr:row>34</xdr:row>
      <xdr:rowOff>66675</xdr:rowOff>
    </xdr:from>
    <xdr:to>
      <xdr:col>3</xdr:col>
      <xdr:colOff>743722</xdr:colOff>
      <xdr:row>41</xdr:row>
      <xdr:rowOff>95440</xdr:rowOff>
    </xdr:to>
    <xdr:pic>
      <xdr:nvPicPr>
        <xdr:cNvPr id="5" name="Picture 4"/>
        <xdr:cNvPicPr>
          <a:picLocks noChangeAspect="1"/>
        </xdr:cNvPicPr>
      </xdr:nvPicPr>
      <xdr:blipFill>
        <a:blip xmlns:r="http://schemas.openxmlformats.org/officeDocument/2006/relationships" r:embed="rId3"/>
        <a:stretch>
          <a:fillRect/>
        </a:stretch>
      </xdr:blipFill>
      <xdr:spPr>
        <a:xfrm>
          <a:off x="85725" y="7419975"/>
          <a:ext cx="5525272" cy="1362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17</xdr:row>
      <xdr:rowOff>85725</xdr:rowOff>
    </xdr:from>
    <xdr:to>
      <xdr:col>4</xdr:col>
      <xdr:colOff>143647</xdr:colOff>
      <xdr:row>24</xdr:row>
      <xdr:rowOff>143069</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4552950"/>
          <a:ext cx="5525272" cy="1390844"/>
        </a:xfrm>
        <a:prstGeom prst="rect">
          <a:avLst/>
        </a:prstGeom>
      </xdr:spPr>
    </xdr:pic>
    <xdr:clientData/>
  </xdr:twoCellAnchor>
  <xdr:twoCellAnchor editAs="oneCell">
    <xdr:from>
      <xdr:col>0</xdr:col>
      <xdr:colOff>66676</xdr:colOff>
      <xdr:row>26</xdr:row>
      <xdr:rowOff>38101</xdr:rowOff>
    </xdr:from>
    <xdr:to>
      <xdr:col>3</xdr:col>
      <xdr:colOff>600076</xdr:colOff>
      <xdr:row>32</xdr:row>
      <xdr:rowOff>173291</xdr:rowOff>
    </xdr:to>
    <xdr:pic>
      <xdr:nvPicPr>
        <xdr:cNvPr id="3" name="Picture 2"/>
        <xdr:cNvPicPr>
          <a:picLocks noChangeAspect="1"/>
        </xdr:cNvPicPr>
      </xdr:nvPicPr>
      <xdr:blipFill>
        <a:blip xmlns:r="http://schemas.openxmlformats.org/officeDocument/2006/relationships" r:embed="rId2"/>
        <a:stretch>
          <a:fillRect/>
        </a:stretch>
      </xdr:blipFill>
      <xdr:spPr>
        <a:xfrm>
          <a:off x="66676" y="6219826"/>
          <a:ext cx="5257800" cy="1278190"/>
        </a:xfrm>
        <a:prstGeom prst="rect">
          <a:avLst/>
        </a:prstGeom>
      </xdr:spPr>
    </xdr:pic>
    <xdr:clientData/>
  </xdr:twoCellAnchor>
  <xdr:twoCellAnchor editAs="oneCell">
    <xdr:from>
      <xdr:col>0</xdr:col>
      <xdr:colOff>38101</xdr:colOff>
      <xdr:row>34</xdr:row>
      <xdr:rowOff>28575</xdr:rowOff>
    </xdr:from>
    <xdr:to>
      <xdr:col>3</xdr:col>
      <xdr:colOff>640899</xdr:colOff>
      <xdr:row>40</xdr:row>
      <xdr:rowOff>171450</xdr:rowOff>
    </xdr:to>
    <xdr:pic>
      <xdr:nvPicPr>
        <xdr:cNvPr id="4" name="Picture 3"/>
        <xdr:cNvPicPr>
          <a:picLocks noChangeAspect="1"/>
        </xdr:cNvPicPr>
      </xdr:nvPicPr>
      <xdr:blipFill>
        <a:blip xmlns:r="http://schemas.openxmlformats.org/officeDocument/2006/relationships" r:embed="rId3"/>
        <a:stretch>
          <a:fillRect/>
        </a:stretch>
      </xdr:blipFill>
      <xdr:spPr>
        <a:xfrm>
          <a:off x="38101" y="7734300"/>
          <a:ext cx="5327198" cy="1285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85725</xdr:colOff>
      <xdr:row>61</xdr:row>
      <xdr:rowOff>47625</xdr:rowOff>
    </xdr:from>
    <xdr:ext cx="2657143" cy="704762"/>
    <xdr:pic>
      <xdr:nvPicPr>
        <xdr:cNvPr id="8" name="Picture 7"/>
        <xdr:cNvPicPr>
          <a:picLocks noChangeAspect="1"/>
        </xdr:cNvPicPr>
      </xdr:nvPicPr>
      <xdr:blipFill>
        <a:blip xmlns:r="http://schemas.openxmlformats.org/officeDocument/2006/relationships" r:embed="rId1"/>
        <a:stretch>
          <a:fillRect/>
        </a:stretch>
      </xdr:blipFill>
      <xdr:spPr>
        <a:xfrm>
          <a:off x="85725" y="8515350"/>
          <a:ext cx="2657143" cy="704762"/>
        </a:xfrm>
        <a:prstGeom prst="rect">
          <a:avLst/>
        </a:prstGeom>
      </xdr:spPr>
    </xdr:pic>
    <xdr:clientData/>
  </xdr:oneCellAnchor>
  <xdr:twoCellAnchor editAs="oneCell">
    <xdr:from>
      <xdr:col>0</xdr:col>
      <xdr:colOff>47625</xdr:colOff>
      <xdr:row>34</xdr:row>
      <xdr:rowOff>133350</xdr:rowOff>
    </xdr:from>
    <xdr:to>
      <xdr:col>5</xdr:col>
      <xdr:colOff>677047</xdr:colOff>
      <xdr:row>41</xdr:row>
      <xdr:rowOff>171642</xdr:rowOff>
    </xdr:to>
    <xdr:pic>
      <xdr:nvPicPr>
        <xdr:cNvPr id="2" name="Picture 1"/>
        <xdr:cNvPicPr>
          <a:picLocks noChangeAspect="1"/>
        </xdr:cNvPicPr>
      </xdr:nvPicPr>
      <xdr:blipFill>
        <a:blip xmlns:r="http://schemas.openxmlformats.org/officeDocument/2006/relationships" r:embed="rId2"/>
        <a:stretch>
          <a:fillRect/>
        </a:stretch>
      </xdr:blipFill>
      <xdr:spPr>
        <a:xfrm>
          <a:off x="47625" y="3457575"/>
          <a:ext cx="5525272" cy="1371792"/>
        </a:xfrm>
        <a:prstGeom prst="rect">
          <a:avLst/>
        </a:prstGeom>
      </xdr:spPr>
    </xdr:pic>
    <xdr:clientData/>
  </xdr:twoCellAnchor>
  <xdr:twoCellAnchor editAs="oneCell">
    <xdr:from>
      <xdr:col>0</xdr:col>
      <xdr:colOff>57150</xdr:colOff>
      <xdr:row>43</xdr:row>
      <xdr:rowOff>161925</xdr:rowOff>
    </xdr:from>
    <xdr:to>
      <xdr:col>5</xdr:col>
      <xdr:colOff>686572</xdr:colOff>
      <xdr:row>50</xdr:row>
      <xdr:rowOff>124006</xdr:rowOff>
    </xdr:to>
    <xdr:pic>
      <xdr:nvPicPr>
        <xdr:cNvPr id="6" name="Picture 5"/>
        <xdr:cNvPicPr>
          <a:picLocks noChangeAspect="1"/>
        </xdr:cNvPicPr>
      </xdr:nvPicPr>
      <xdr:blipFill>
        <a:blip xmlns:r="http://schemas.openxmlformats.org/officeDocument/2006/relationships" r:embed="rId3"/>
        <a:stretch>
          <a:fillRect/>
        </a:stretch>
      </xdr:blipFill>
      <xdr:spPr>
        <a:xfrm>
          <a:off x="57150" y="5200650"/>
          <a:ext cx="5525272" cy="1295581"/>
        </a:xfrm>
        <a:prstGeom prst="rect">
          <a:avLst/>
        </a:prstGeom>
      </xdr:spPr>
    </xdr:pic>
    <xdr:clientData/>
  </xdr:twoCellAnchor>
  <xdr:twoCellAnchor editAs="oneCell">
    <xdr:from>
      <xdr:col>0</xdr:col>
      <xdr:colOff>66675</xdr:colOff>
      <xdr:row>52</xdr:row>
      <xdr:rowOff>152400</xdr:rowOff>
    </xdr:from>
    <xdr:to>
      <xdr:col>5</xdr:col>
      <xdr:colOff>696097</xdr:colOff>
      <xdr:row>59</xdr:row>
      <xdr:rowOff>104955</xdr:rowOff>
    </xdr:to>
    <xdr:pic>
      <xdr:nvPicPr>
        <xdr:cNvPr id="7" name="Picture 6"/>
        <xdr:cNvPicPr>
          <a:picLocks noChangeAspect="1"/>
        </xdr:cNvPicPr>
      </xdr:nvPicPr>
      <xdr:blipFill>
        <a:blip xmlns:r="http://schemas.openxmlformats.org/officeDocument/2006/relationships" r:embed="rId4"/>
        <a:stretch>
          <a:fillRect/>
        </a:stretch>
      </xdr:blipFill>
      <xdr:spPr>
        <a:xfrm>
          <a:off x="66675" y="6905625"/>
          <a:ext cx="5525272" cy="1286055"/>
        </a:xfrm>
        <a:prstGeom prst="rect">
          <a:avLst/>
        </a:prstGeom>
      </xdr:spPr>
    </xdr:pic>
    <xdr:clientData/>
  </xdr:twoCellAnchor>
  <xdr:twoCellAnchor editAs="oneCell">
    <xdr:from>
      <xdr:col>0</xdr:col>
      <xdr:colOff>66675</xdr:colOff>
      <xdr:row>66</xdr:row>
      <xdr:rowOff>38100</xdr:rowOff>
    </xdr:from>
    <xdr:to>
      <xdr:col>5</xdr:col>
      <xdr:colOff>696097</xdr:colOff>
      <xdr:row>80</xdr:row>
      <xdr:rowOff>57525</xdr:rowOff>
    </xdr:to>
    <xdr:pic>
      <xdr:nvPicPr>
        <xdr:cNvPr id="4" name="Picture 3"/>
        <xdr:cNvPicPr>
          <a:picLocks noChangeAspect="1"/>
        </xdr:cNvPicPr>
      </xdr:nvPicPr>
      <xdr:blipFill>
        <a:blip xmlns:r="http://schemas.openxmlformats.org/officeDocument/2006/relationships" r:embed="rId5"/>
        <a:stretch>
          <a:fillRect/>
        </a:stretch>
      </xdr:blipFill>
      <xdr:spPr>
        <a:xfrm>
          <a:off x="66675" y="12696825"/>
          <a:ext cx="5525272" cy="2686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12</xdr:row>
      <xdr:rowOff>57150</xdr:rowOff>
    </xdr:from>
    <xdr:to>
      <xdr:col>4</xdr:col>
      <xdr:colOff>772</xdr:colOff>
      <xdr:row>26</xdr:row>
      <xdr:rowOff>76575</xdr:rowOff>
    </xdr:to>
    <xdr:pic>
      <xdr:nvPicPr>
        <xdr:cNvPr id="6" name="Picture 5"/>
        <xdr:cNvPicPr>
          <a:picLocks noChangeAspect="1"/>
        </xdr:cNvPicPr>
      </xdr:nvPicPr>
      <xdr:blipFill>
        <a:blip xmlns:r="http://schemas.openxmlformats.org/officeDocument/2006/relationships" r:embed="rId1"/>
        <a:stretch>
          <a:fillRect/>
        </a:stretch>
      </xdr:blipFill>
      <xdr:spPr>
        <a:xfrm>
          <a:off x="76200" y="3381375"/>
          <a:ext cx="5525272" cy="2686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12</xdr:row>
      <xdr:rowOff>114300</xdr:rowOff>
    </xdr:from>
    <xdr:to>
      <xdr:col>3</xdr:col>
      <xdr:colOff>534172</xdr:colOff>
      <xdr:row>19</xdr:row>
      <xdr:rowOff>152592</xdr:rowOff>
    </xdr:to>
    <xdr:pic>
      <xdr:nvPicPr>
        <xdr:cNvPr id="3" name="Picture 2"/>
        <xdr:cNvPicPr>
          <a:picLocks noChangeAspect="1"/>
        </xdr:cNvPicPr>
      </xdr:nvPicPr>
      <xdr:blipFill>
        <a:blip xmlns:r="http://schemas.openxmlformats.org/officeDocument/2006/relationships" r:embed="rId1"/>
        <a:stretch>
          <a:fillRect/>
        </a:stretch>
      </xdr:blipFill>
      <xdr:spPr>
        <a:xfrm>
          <a:off x="57150" y="3829050"/>
          <a:ext cx="5525272" cy="1371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10</xdr:row>
      <xdr:rowOff>47625</xdr:rowOff>
    </xdr:from>
    <xdr:to>
      <xdr:col>4</xdr:col>
      <xdr:colOff>334147</xdr:colOff>
      <xdr:row>16</xdr:row>
      <xdr:rowOff>133522</xdr:rowOff>
    </xdr:to>
    <xdr:pic>
      <xdr:nvPicPr>
        <xdr:cNvPr id="3" name="Picture 2"/>
        <xdr:cNvPicPr>
          <a:picLocks noChangeAspect="1"/>
        </xdr:cNvPicPr>
      </xdr:nvPicPr>
      <xdr:blipFill>
        <a:blip xmlns:r="http://schemas.openxmlformats.org/officeDocument/2006/relationships" r:embed="rId1"/>
        <a:stretch>
          <a:fillRect/>
        </a:stretch>
      </xdr:blipFill>
      <xdr:spPr>
        <a:xfrm>
          <a:off x="114300" y="3381375"/>
          <a:ext cx="5525272" cy="1228897"/>
        </a:xfrm>
        <a:prstGeom prst="rect">
          <a:avLst/>
        </a:prstGeom>
      </xdr:spPr>
    </xdr:pic>
    <xdr:clientData/>
  </xdr:twoCellAnchor>
  <xdr:twoCellAnchor editAs="oneCell">
    <xdr:from>
      <xdr:col>0</xdr:col>
      <xdr:colOff>66675</xdr:colOff>
      <xdr:row>18</xdr:row>
      <xdr:rowOff>57150</xdr:rowOff>
    </xdr:from>
    <xdr:to>
      <xdr:col>4</xdr:col>
      <xdr:colOff>286522</xdr:colOff>
      <xdr:row>25</xdr:row>
      <xdr:rowOff>181179</xdr:rowOff>
    </xdr:to>
    <xdr:pic>
      <xdr:nvPicPr>
        <xdr:cNvPr id="4" name="Picture 3"/>
        <xdr:cNvPicPr>
          <a:picLocks noChangeAspect="1"/>
        </xdr:cNvPicPr>
      </xdr:nvPicPr>
      <xdr:blipFill>
        <a:blip xmlns:r="http://schemas.openxmlformats.org/officeDocument/2006/relationships" r:embed="rId2"/>
        <a:stretch>
          <a:fillRect/>
        </a:stretch>
      </xdr:blipFill>
      <xdr:spPr>
        <a:xfrm>
          <a:off x="66675" y="4914900"/>
          <a:ext cx="5525272" cy="1457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5</xdr:row>
      <xdr:rowOff>180975</xdr:rowOff>
    </xdr:from>
    <xdr:to>
      <xdr:col>5</xdr:col>
      <xdr:colOff>505597</xdr:colOff>
      <xdr:row>13</xdr:row>
      <xdr:rowOff>133556</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 y="1209675"/>
          <a:ext cx="5525272" cy="14765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youtube.com/watch?v=WWaLxFIVX1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65"/>
  <sheetViews>
    <sheetView tabSelected="1" workbookViewId="0">
      <selection activeCell="B59" sqref="B59"/>
    </sheetView>
  </sheetViews>
  <sheetFormatPr defaultRowHeight="15" x14ac:dyDescent="0.25"/>
  <cols>
    <col min="1" max="1" width="16.28515625" bestFit="1" customWidth="1"/>
    <col min="2" max="2" width="28.140625" customWidth="1"/>
    <col min="3" max="3" width="29.140625" bestFit="1" customWidth="1"/>
    <col min="4" max="4" width="10.28515625" style="3" customWidth="1"/>
    <col min="5" max="5" width="13.7109375" customWidth="1"/>
  </cols>
  <sheetData>
    <row r="1" spans="1:5" ht="20.25" thickBot="1" x14ac:dyDescent="0.3">
      <c r="A1" s="225" t="s">
        <v>980</v>
      </c>
      <c r="B1" s="225"/>
      <c r="C1" s="225"/>
      <c r="D1" s="102" t="s">
        <v>58</v>
      </c>
      <c r="E1" s="102"/>
    </row>
    <row r="2" spans="1:5" s="47" customFormat="1" ht="15.75" thickTop="1" x14ac:dyDescent="0.25">
      <c r="A2" s="224" t="s">
        <v>1194</v>
      </c>
      <c r="B2" s="224"/>
      <c r="C2" s="224"/>
      <c r="D2" s="224"/>
      <c r="E2" s="224"/>
    </row>
    <row r="3" spans="1:5" s="47" customFormat="1" x14ac:dyDescent="0.25">
      <c r="A3" s="223" t="s">
        <v>1195</v>
      </c>
      <c r="B3" s="223"/>
      <c r="C3" s="223"/>
      <c r="D3" s="223"/>
      <c r="E3" s="223"/>
    </row>
    <row r="4" spans="1:5" s="47" customFormat="1" x14ac:dyDescent="0.25">
      <c r="A4" s="223" t="s">
        <v>953</v>
      </c>
      <c r="B4" s="223"/>
      <c r="C4" s="223"/>
      <c r="D4" s="223"/>
      <c r="E4" s="223"/>
    </row>
    <row r="5" spans="1:5" s="82" customFormat="1" x14ac:dyDescent="0.25">
      <c r="D5" s="83"/>
    </row>
    <row r="6" spans="1:5" s="82" customFormat="1" ht="30" customHeight="1" x14ac:dyDescent="0.25">
      <c r="A6" s="226" t="s">
        <v>1196</v>
      </c>
      <c r="B6" s="226"/>
      <c r="C6" s="226"/>
      <c r="D6" s="226"/>
      <c r="E6" s="226"/>
    </row>
    <row r="7" spans="1:5" s="82" customFormat="1" x14ac:dyDescent="0.25">
      <c r="D7" s="83"/>
    </row>
    <row r="8" spans="1:5" x14ac:dyDescent="0.25">
      <c r="A8" t="s">
        <v>363</v>
      </c>
    </row>
    <row r="9" spans="1:5" x14ac:dyDescent="0.25">
      <c r="A9" s="123" t="s">
        <v>359</v>
      </c>
      <c r="B9" t="s">
        <v>1197</v>
      </c>
    </row>
    <row r="10" spans="1:5" x14ac:dyDescent="0.25">
      <c r="A10" s="123" t="s">
        <v>360</v>
      </c>
      <c r="B10" t="s">
        <v>1198</v>
      </c>
    </row>
    <row r="11" spans="1:5" x14ac:dyDescent="0.25">
      <c r="A11" s="123" t="s">
        <v>361</v>
      </c>
      <c r="B11" t="s">
        <v>1199</v>
      </c>
    </row>
    <row r="12" spans="1:5" x14ac:dyDescent="0.25">
      <c r="A12" s="123" t="s">
        <v>362</v>
      </c>
      <c r="B12" t="s">
        <v>1200</v>
      </c>
    </row>
    <row r="13" spans="1:5" s="207" customFormat="1" x14ac:dyDescent="0.25">
      <c r="A13" s="123" t="s">
        <v>1202</v>
      </c>
      <c r="B13" s="207" t="s">
        <v>1203</v>
      </c>
      <c r="D13" s="206"/>
    </row>
    <row r="14" spans="1:5" x14ac:dyDescent="0.25">
      <c r="A14" s="123" t="s">
        <v>652</v>
      </c>
      <c r="B14" t="s">
        <v>1201</v>
      </c>
    </row>
    <row r="15" spans="1:5" s="105" customFormat="1" x14ac:dyDescent="0.25">
      <c r="A15" s="123" t="s">
        <v>653</v>
      </c>
      <c r="B15" s="105" t="s">
        <v>1204</v>
      </c>
      <c r="D15" s="103"/>
    </row>
    <row r="16" spans="1:5" x14ac:dyDescent="0.25">
      <c r="A16" s="123" t="s">
        <v>954</v>
      </c>
      <c r="B16" t="s">
        <v>955</v>
      </c>
    </row>
    <row r="17" spans="1:4" s="105" customFormat="1" x14ac:dyDescent="0.25">
      <c r="A17" s="123" t="s">
        <v>956</v>
      </c>
      <c r="B17" s="105" t="s">
        <v>959</v>
      </c>
      <c r="D17" s="103"/>
    </row>
    <row r="18" spans="1:4" s="105" customFormat="1" x14ac:dyDescent="0.25">
      <c r="A18" s="123" t="s">
        <v>957</v>
      </c>
      <c r="B18" s="105" t="s">
        <v>958</v>
      </c>
      <c r="D18" s="103"/>
    </row>
    <row r="20" spans="1:4" ht="60.75" customHeight="1" x14ac:dyDescent="0.25">
      <c r="A20" s="218" t="s">
        <v>1056</v>
      </c>
      <c r="B20" s="218"/>
      <c r="C20" s="218"/>
      <c r="D20" s="218"/>
    </row>
    <row r="21" spans="1:4" s="47" customFormat="1" x14ac:dyDescent="0.25">
      <c r="D21" s="3"/>
    </row>
    <row r="22" spans="1:4" ht="18" thickBot="1" x14ac:dyDescent="0.35">
      <c r="B22" s="122" t="s">
        <v>24</v>
      </c>
      <c r="C22" s="122" t="s">
        <v>23</v>
      </c>
    </row>
    <row r="23" spans="1:4" ht="46.5" thickTop="1" thickBot="1" x14ac:dyDescent="0.3">
      <c r="A23" s="95" t="s">
        <v>46</v>
      </c>
      <c r="B23" s="96" t="s">
        <v>47</v>
      </c>
      <c r="C23" s="96" t="s">
        <v>48</v>
      </c>
      <c r="D23" s="48" t="s">
        <v>364</v>
      </c>
    </row>
    <row r="24" spans="1:4" x14ac:dyDescent="0.25">
      <c r="A24" s="219" t="s">
        <v>740</v>
      </c>
      <c r="B24" s="30" t="s">
        <v>742</v>
      </c>
      <c r="C24" s="94"/>
      <c r="D24" s="3" t="s">
        <v>49</v>
      </c>
    </row>
    <row r="25" spans="1:4" x14ac:dyDescent="0.25">
      <c r="A25" s="220"/>
      <c r="B25" s="32" t="s">
        <v>743</v>
      </c>
      <c r="C25" s="97"/>
      <c r="D25" s="3" t="s">
        <v>49</v>
      </c>
    </row>
    <row r="26" spans="1:4" s="163" customFormat="1" x14ac:dyDescent="0.25">
      <c r="A26" s="220"/>
      <c r="B26" s="98" t="s">
        <v>1138</v>
      </c>
      <c r="C26" s="97"/>
      <c r="D26" s="162"/>
    </row>
    <row r="27" spans="1:4" x14ac:dyDescent="0.25">
      <c r="A27" s="220"/>
      <c r="B27" s="32" t="s">
        <v>9</v>
      </c>
      <c r="C27" s="97"/>
      <c r="D27" s="3" t="s">
        <v>53</v>
      </c>
    </row>
    <row r="28" spans="1:4" x14ac:dyDescent="0.25">
      <c r="A28" s="220"/>
      <c r="B28" s="32" t="s">
        <v>57</v>
      </c>
      <c r="C28" s="97" t="s">
        <v>10</v>
      </c>
      <c r="D28" s="3" t="s">
        <v>54</v>
      </c>
    </row>
    <row r="29" spans="1:4" x14ac:dyDescent="0.25">
      <c r="A29" s="221"/>
      <c r="B29" s="32" t="s">
        <v>11</v>
      </c>
      <c r="C29" s="97"/>
      <c r="D29" s="3" t="s">
        <v>53</v>
      </c>
    </row>
    <row r="30" spans="1:4" s="47" customFormat="1" x14ac:dyDescent="0.25">
      <c r="A30" s="219" t="s">
        <v>739</v>
      </c>
      <c r="B30" s="30" t="s">
        <v>12</v>
      </c>
      <c r="C30" s="94"/>
      <c r="D30" s="3" t="s">
        <v>54</v>
      </c>
    </row>
    <row r="31" spans="1:4" s="47" customFormat="1" x14ac:dyDescent="0.25">
      <c r="A31" s="221"/>
      <c r="B31" s="31" t="s">
        <v>57</v>
      </c>
      <c r="C31" s="78" t="s">
        <v>13</v>
      </c>
      <c r="D31" s="3" t="s">
        <v>54</v>
      </c>
    </row>
    <row r="32" spans="1:4" x14ac:dyDescent="0.25">
      <c r="A32" s="216" t="s">
        <v>1</v>
      </c>
      <c r="B32" s="30" t="s">
        <v>15</v>
      </c>
      <c r="C32" s="94"/>
      <c r="D32" s="3">
        <v>2004</v>
      </c>
    </row>
    <row r="33" spans="1:4" x14ac:dyDescent="0.25">
      <c r="A33" s="222"/>
      <c r="B33" s="32" t="s">
        <v>25</v>
      </c>
      <c r="C33" s="97"/>
      <c r="D33" s="3">
        <v>2005</v>
      </c>
    </row>
    <row r="34" spans="1:4" x14ac:dyDescent="0.25">
      <c r="A34" s="222"/>
      <c r="B34" s="32" t="s">
        <v>26</v>
      </c>
      <c r="C34" s="97"/>
      <c r="D34" s="3">
        <v>2005</v>
      </c>
    </row>
    <row r="35" spans="1:4" x14ac:dyDescent="0.25">
      <c r="A35" s="222"/>
      <c r="B35" s="32" t="s">
        <v>27</v>
      </c>
      <c r="C35" s="97"/>
      <c r="D35" s="3">
        <v>2006</v>
      </c>
    </row>
    <row r="36" spans="1:4" x14ac:dyDescent="0.25">
      <c r="A36" s="222"/>
      <c r="B36" s="32" t="s">
        <v>57</v>
      </c>
      <c r="C36" s="97" t="s">
        <v>28</v>
      </c>
      <c r="D36" s="3">
        <v>2006</v>
      </c>
    </row>
    <row r="37" spans="1:4" s="47" customFormat="1" x14ac:dyDescent="0.25">
      <c r="A37" s="222"/>
      <c r="B37" s="98" t="s">
        <v>57</v>
      </c>
      <c r="C37" s="97" t="s">
        <v>741</v>
      </c>
      <c r="D37" s="3">
        <v>2007</v>
      </c>
    </row>
    <row r="38" spans="1:4" x14ac:dyDescent="0.25">
      <c r="A38" s="217"/>
      <c r="B38" s="31" t="s">
        <v>57</v>
      </c>
      <c r="C38" s="78" t="s">
        <v>31</v>
      </c>
      <c r="D38" s="3">
        <v>2007</v>
      </c>
    </row>
    <row r="39" spans="1:4" x14ac:dyDescent="0.25">
      <c r="A39" s="216" t="s">
        <v>55</v>
      </c>
      <c r="B39" s="30" t="s">
        <v>37</v>
      </c>
      <c r="C39" s="94"/>
      <c r="D39" s="3">
        <v>2005</v>
      </c>
    </row>
    <row r="40" spans="1:4" x14ac:dyDescent="0.25">
      <c r="A40" s="222"/>
      <c r="B40" s="32" t="s">
        <v>38</v>
      </c>
      <c r="C40" s="97"/>
      <c r="D40" s="3">
        <v>2005</v>
      </c>
    </row>
    <row r="41" spans="1:4" x14ac:dyDescent="0.25">
      <c r="A41" s="222"/>
      <c r="B41" s="32" t="s">
        <v>14</v>
      </c>
      <c r="C41" s="97"/>
      <c r="D41" s="3">
        <v>2006</v>
      </c>
    </row>
    <row r="42" spans="1:4" x14ac:dyDescent="0.25">
      <c r="A42" s="222"/>
      <c r="B42" s="32" t="s">
        <v>57</v>
      </c>
      <c r="C42" s="97" t="s">
        <v>30</v>
      </c>
      <c r="D42" s="3">
        <v>2006</v>
      </c>
    </row>
    <row r="43" spans="1:4" x14ac:dyDescent="0.25">
      <c r="A43" s="217"/>
      <c r="B43" s="31" t="s">
        <v>57</v>
      </c>
      <c r="C43" s="78" t="s">
        <v>29</v>
      </c>
      <c r="D43" s="3">
        <v>2007</v>
      </c>
    </row>
    <row r="44" spans="1:4" x14ac:dyDescent="0.25">
      <c r="A44" s="216" t="s">
        <v>2</v>
      </c>
      <c r="B44" s="30" t="s">
        <v>16</v>
      </c>
      <c r="C44" s="94"/>
      <c r="D44" s="3">
        <v>2005</v>
      </c>
    </row>
    <row r="45" spans="1:4" x14ac:dyDescent="0.25">
      <c r="A45" s="222"/>
      <c r="B45" s="32" t="s">
        <v>744</v>
      </c>
      <c r="C45" s="97"/>
      <c r="D45" s="3">
        <v>2005</v>
      </c>
    </row>
    <row r="46" spans="1:4" x14ac:dyDescent="0.25">
      <c r="A46" s="222"/>
      <c r="B46" s="32" t="s">
        <v>57</v>
      </c>
      <c r="C46" s="97" t="s">
        <v>17</v>
      </c>
      <c r="D46" s="3">
        <v>2006</v>
      </c>
    </row>
    <row r="47" spans="1:4" x14ac:dyDescent="0.25">
      <c r="A47" s="222"/>
      <c r="B47" s="32" t="s">
        <v>57</v>
      </c>
      <c r="C47" s="97" t="s">
        <v>41</v>
      </c>
      <c r="D47" s="3" t="s">
        <v>738</v>
      </c>
    </row>
    <row r="48" spans="1:4" s="207" customFormat="1" x14ac:dyDescent="0.25">
      <c r="A48" s="222"/>
      <c r="B48" s="98" t="s">
        <v>57</v>
      </c>
      <c r="C48" s="97" t="s">
        <v>1205</v>
      </c>
      <c r="D48" s="206" t="s">
        <v>738</v>
      </c>
    </row>
    <row r="49" spans="1:5" x14ac:dyDescent="0.25">
      <c r="A49" s="222"/>
      <c r="B49" s="32" t="s">
        <v>57</v>
      </c>
      <c r="C49" s="97" t="s">
        <v>39</v>
      </c>
      <c r="D49" s="3" t="s">
        <v>738</v>
      </c>
    </row>
    <row r="50" spans="1:5" x14ac:dyDescent="0.25">
      <c r="A50" s="217"/>
      <c r="B50" s="31" t="s">
        <v>57</v>
      </c>
      <c r="C50" s="175" t="s">
        <v>40</v>
      </c>
      <c r="D50" s="3">
        <v>2008</v>
      </c>
    </row>
    <row r="51" spans="1:5" x14ac:dyDescent="0.25">
      <c r="A51" s="216" t="s">
        <v>3</v>
      </c>
      <c r="B51" s="30" t="s">
        <v>18</v>
      </c>
      <c r="C51" s="94"/>
      <c r="D51" s="3">
        <v>2005</v>
      </c>
    </row>
    <row r="52" spans="1:5" x14ac:dyDescent="0.25">
      <c r="A52" s="217"/>
      <c r="B52" s="31" t="s">
        <v>19</v>
      </c>
      <c r="C52" s="78"/>
      <c r="D52" s="3">
        <v>2005</v>
      </c>
    </row>
    <row r="53" spans="1:5" x14ac:dyDescent="0.25">
      <c r="A53" s="147" t="s">
        <v>4</v>
      </c>
      <c r="B53" s="37" t="s">
        <v>20</v>
      </c>
      <c r="C53" s="62"/>
      <c r="D53" s="3">
        <v>2006</v>
      </c>
    </row>
    <row r="54" spans="1:5" x14ac:dyDescent="0.25">
      <c r="A54" s="147" t="s">
        <v>5</v>
      </c>
      <c r="B54" s="37" t="s">
        <v>57</v>
      </c>
      <c r="C54" s="62" t="s">
        <v>22</v>
      </c>
      <c r="D54" s="3">
        <v>2007</v>
      </c>
    </row>
    <row r="55" spans="1:5" x14ac:dyDescent="0.25">
      <c r="A55" s="216" t="s">
        <v>6</v>
      </c>
      <c r="B55" s="30" t="s">
        <v>57</v>
      </c>
      <c r="C55" s="94" t="s">
        <v>34</v>
      </c>
      <c r="D55" s="3">
        <v>2007</v>
      </c>
    </row>
    <row r="56" spans="1:5" x14ac:dyDescent="0.25">
      <c r="A56" s="217"/>
      <c r="B56" s="31" t="s">
        <v>57</v>
      </c>
      <c r="C56" s="78" t="s">
        <v>35</v>
      </c>
      <c r="D56" s="3">
        <v>2007</v>
      </c>
    </row>
    <row r="57" spans="1:5" x14ac:dyDescent="0.25">
      <c r="A57" s="147" t="s">
        <v>7</v>
      </c>
      <c r="B57" s="37" t="s">
        <v>689</v>
      </c>
      <c r="C57" s="62"/>
      <c r="D57" s="3" t="s">
        <v>738</v>
      </c>
    </row>
    <row r="58" spans="1:5" s="105" customFormat="1" x14ac:dyDescent="0.25">
      <c r="A58" s="147" t="s">
        <v>961</v>
      </c>
      <c r="B58" s="37" t="s">
        <v>962</v>
      </c>
      <c r="C58" s="62"/>
      <c r="D58" s="103" t="s">
        <v>738</v>
      </c>
    </row>
    <row r="59" spans="1:5" x14ac:dyDescent="0.25">
      <c r="A59" s="216" t="s">
        <v>8</v>
      </c>
      <c r="B59" s="30" t="s">
        <v>57</v>
      </c>
      <c r="C59" s="30" t="s">
        <v>32</v>
      </c>
      <c r="D59" s="3" t="s">
        <v>738</v>
      </c>
    </row>
    <row r="60" spans="1:5" x14ac:dyDescent="0.25">
      <c r="A60" s="217"/>
      <c r="B60" s="31" t="s">
        <v>57</v>
      </c>
      <c r="C60" s="31" t="s">
        <v>33</v>
      </c>
      <c r="D60" s="3" t="s">
        <v>738</v>
      </c>
    </row>
    <row r="61" spans="1:5" x14ac:dyDescent="0.25">
      <c r="A61" s="147" t="s">
        <v>36</v>
      </c>
      <c r="B61" s="37" t="s">
        <v>57</v>
      </c>
      <c r="C61" s="62" t="s">
        <v>737</v>
      </c>
      <c r="D61" s="3">
        <v>2008</v>
      </c>
    </row>
    <row r="62" spans="1:5" x14ac:dyDescent="0.25">
      <c r="A62" s="147" t="s">
        <v>45</v>
      </c>
      <c r="B62" s="37" t="s">
        <v>750</v>
      </c>
      <c r="C62" s="62"/>
      <c r="D62" s="3" t="s">
        <v>738</v>
      </c>
      <c r="E62" t="s">
        <v>42</v>
      </c>
    </row>
    <row r="63" spans="1:5" x14ac:dyDescent="0.25">
      <c r="A63" s="147" t="s">
        <v>43</v>
      </c>
      <c r="B63" s="37" t="s">
        <v>44</v>
      </c>
      <c r="C63" s="62"/>
      <c r="D63" s="3">
        <v>2005</v>
      </c>
      <c r="E63" t="s">
        <v>42</v>
      </c>
    </row>
    <row r="64" spans="1:5" x14ac:dyDescent="0.25">
      <c r="A64" s="216" t="s">
        <v>50</v>
      </c>
      <c r="B64" s="30" t="s">
        <v>52</v>
      </c>
      <c r="C64" s="94"/>
      <c r="D64" s="3">
        <v>2005</v>
      </c>
      <c r="E64" t="s">
        <v>42</v>
      </c>
    </row>
    <row r="65" spans="1:5" x14ac:dyDescent="0.25">
      <c r="A65" s="217"/>
      <c r="B65" s="31" t="s">
        <v>57</v>
      </c>
      <c r="C65" s="78" t="s">
        <v>51</v>
      </c>
      <c r="D65" s="3">
        <v>2006</v>
      </c>
      <c r="E65" t="s">
        <v>42</v>
      </c>
    </row>
  </sheetData>
  <mergeCells count="15">
    <mergeCell ref="A3:E3"/>
    <mergeCell ref="A4:E4"/>
    <mergeCell ref="A2:E2"/>
    <mergeCell ref="A1:C1"/>
    <mergeCell ref="A30:A31"/>
    <mergeCell ref="A6:E6"/>
    <mergeCell ref="A59:A60"/>
    <mergeCell ref="A64:A65"/>
    <mergeCell ref="A20:D20"/>
    <mergeCell ref="A24:A29"/>
    <mergeCell ref="A32:A38"/>
    <mergeCell ref="A39:A43"/>
    <mergeCell ref="A44:A50"/>
    <mergeCell ref="A51:A52"/>
    <mergeCell ref="A55:A56"/>
  </mergeCells>
  <hyperlinks>
    <hyperlink ref="A24:A29" location="Stock!A1" display="Smart Parts    stock boards"/>
    <hyperlink ref="A30:A31" location="Blackheart!A1" display="Smart Parts upgrade boards"/>
    <hyperlink ref="A32:A38" location="Tadao!A1" display="Tadao"/>
    <hyperlink ref="A39:A43" location="Predator!A1" display="Predator/KM2"/>
    <hyperlink ref="A44:A50" location="Virtue!A1" display="Virtue"/>
    <hyperlink ref="A51:A52" location="Reloaded!A1" display="FCP Reloaded"/>
    <hyperlink ref="A53" location="Nitro!A1" display="PB Warehouse"/>
    <hyperlink ref="A54" location="NoX!A1" display="NoX"/>
    <hyperlink ref="A55:A56" location="Rampage!A1" display="APE"/>
    <hyperlink ref="A57" location="Spitfire!A1" display="Lucky"/>
    <hyperlink ref="A58" location="Hyperdrive!A1" display="Hyperdrive"/>
    <hyperlink ref="A59:A60" location="'7E board'!A1" display="Seventh Element"/>
    <hyperlink ref="A61" location="Hater!A1" display="Hater"/>
    <hyperlink ref="A62" location="Wik!A1" display="Wik"/>
    <hyperlink ref="A63" location="Doublecross!A1" display="Fourson"/>
    <hyperlink ref="A64:A65" location="Euclid!A1" display="ZDS"/>
    <hyperlink ref="C50" location="'Virtue OLED'!A1" display="Virtue OLED board"/>
  </hyperlinks>
  <pageMargins left="0.25" right="0.25" top="0.75" bottom="0.75" header="0.3" footer="0.3"/>
  <pageSetup orientation="portrait" horizontalDpi="300" verticalDpi="300" r:id="rId1"/>
  <rowBreaks count="1" manualBreakCount="1">
    <brk id="2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73"/>
  <sheetViews>
    <sheetView topLeftCell="A13" workbookViewId="0">
      <selection activeCell="F19" sqref="F19"/>
    </sheetView>
  </sheetViews>
  <sheetFormatPr defaultRowHeight="15" x14ac:dyDescent="0.25"/>
  <cols>
    <col min="1" max="1" width="15.7109375" customWidth="1"/>
    <col min="2" max="2" width="24" customWidth="1"/>
    <col min="3" max="3" width="30.7109375" customWidth="1"/>
  </cols>
  <sheetData>
    <row r="1" spans="1:4" ht="20.25" thickBot="1" x14ac:dyDescent="0.35">
      <c r="A1" s="1" t="s">
        <v>505</v>
      </c>
      <c r="B1" s="1"/>
      <c r="C1" s="7"/>
      <c r="D1" s="8"/>
    </row>
    <row r="2" spans="1:4" ht="15.75" thickTop="1" x14ac:dyDescent="0.25">
      <c r="A2" t="s">
        <v>144</v>
      </c>
      <c r="B2" t="s">
        <v>978</v>
      </c>
      <c r="C2" s="4" t="s">
        <v>506</v>
      </c>
      <c r="D2" s="5"/>
    </row>
    <row r="3" spans="1:4" x14ac:dyDescent="0.25">
      <c r="C3" s="4"/>
      <c r="D3" s="5"/>
    </row>
    <row r="4" spans="1:4" x14ac:dyDescent="0.25">
      <c r="A4" s="246" t="s">
        <v>145</v>
      </c>
      <c r="B4" s="246"/>
      <c r="C4" s="246"/>
      <c r="D4" s="246"/>
    </row>
    <row r="5" spans="1:4" ht="90.75" customHeight="1" x14ac:dyDescent="0.25">
      <c r="A5" s="226" t="s">
        <v>815</v>
      </c>
      <c r="B5" s="226"/>
      <c r="C5" s="226"/>
      <c r="D5" s="226"/>
    </row>
    <row r="6" spans="1:4" x14ac:dyDescent="0.25">
      <c r="A6" s="246" t="s">
        <v>168</v>
      </c>
      <c r="B6" s="246"/>
      <c r="C6" s="246"/>
      <c r="D6" s="246"/>
    </row>
    <row r="7" spans="1:4" x14ac:dyDescent="0.25">
      <c r="A7" s="223" t="s">
        <v>804</v>
      </c>
      <c r="B7" s="223"/>
      <c r="C7" s="223"/>
      <c r="D7" s="223"/>
    </row>
    <row r="8" spans="1:4" x14ac:dyDescent="0.25">
      <c r="C8" s="4"/>
      <c r="D8" s="5"/>
    </row>
    <row r="9" spans="1:4" x14ac:dyDescent="0.25">
      <c r="A9" s="246" t="s">
        <v>172</v>
      </c>
      <c r="B9" s="246"/>
      <c r="C9" s="246"/>
      <c r="D9" s="246"/>
    </row>
    <row r="10" spans="1:4" ht="45.75" customHeight="1" x14ac:dyDescent="0.25">
      <c r="A10" s="226" t="s">
        <v>1096</v>
      </c>
      <c r="B10" s="226"/>
      <c r="C10" s="226"/>
      <c r="D10" s="226"/>
    </row>
    <row r="11" spans="1:4" s="154" customFormat="1" x14ac:dyDescent="0.25"/>
    <row r="12" spans="1:4" s="154" customFormat="1" x14ac:dyDescent="0.25"/>
    <row r="13" spans="1:4" s="154" customFormat="1" x14ac:dyDescent="0.25"/>
    <row r="14" spans="1:4" s="154" customFormat="1" x14ac:dyDescent="0.25"/>
    <row r="15" spans="1:4" s="154" customFormat="1" x14ac:dyDescent="0.25"/>
    <row r="16" spans="1:4" s="154" customFormat="1" x14ac:dyDescent="0.25"/>
    <row r="17" spans="1:4" s="154" customFormat="1" x14ac:dyDescent="0.25"/>
    <row r="18" spans="1:4" s="154" customFormat="1" x14ac:dyDescent="0.25">
      <c r="A18" s="157" t="s">
        <v>1095</v>
      </c>
    </row>
    <row r="19" spans="1:4" s="154" customFormat="1" x14ac:dyDescent="0.25"/>
    <row r="20" spans="1:4" s="154" customFormat="1" x14ac:dyDescent="0.25"/>
    <row r="21" spans="1:4" s="154" customFormat="1" x14ac:dyDescent="0.25"/>
    <row r="22" spans="1:4" s="154" customFormat="1" x14ac:dyDescent="0.25"/>
    <row r="23" spans="1:4" s="154" customFormat="1" x14ac:dyDescent="0.25"/>
    <row r="24" spans="1:4" s="154" customFormat="1" x14ac:dyDescent="0.25"/>
    <row r="25" spans="1:4" s="154" customFormat="1" x14ac:dyDescent="0.25"/>
    <row r="26" spans="1:4" s="154" customFormat="1" x14ac:dyDescent="0.25"/>
    <row r="27" spans="1:4" s="154" customFormat="1" x14ac:dyDescent="0.25">
      <c r="A27" s="157" t="s">
        <v>1097</v>
      </c>
    </row>
    <row r="28" spans="1:4" s="154" customFormat="1" x14ac:dyDescent="0.25"/>
    <row r="30" spans="1:4" ht="18" thickBot="1" x14ac:dyDescent="0.35">
      <c r="A30" s="227" t="s">
        <v>816</v>
      </c>
      <c r="B30" s="227"/>
      <c r="C30" s="227"/>
      <c r="D30" s="227"/>
    </row>
    <row r="31" spans="1:4" ht="15.75" thickTop="1" x14ac:dyDescent="0.25">
      <c r="A31" s="9" t="s">
        <v>140</v>
      </c>
      <c r="B31" s="9" t="s">
        <v>143</v>
      </c>
      <c r="C31" s="10" t="s">
        <v>87</v>
      </c>
      <c r="D31" s="82"/>
    </row>
    <row r="32" spans="1:4" s="32" customFormat="1" x14ac:dyDescent="0.25">
      <c r="A32" s="228" t="s">
        <v>60</v>
      </c>
      <c r="B32" s="230" t="s">
        <v>81</v>
      </c>
      <c r="C32" s="112" t="s">
        <v>208</v>
      </c>
      <c r="D32" s="232"/>
    </row>
    <row r="33" spans="1:4" x14ac:dyDescent="0.25">
      <c r="A33" s="241"/>
      <c r="B33" s="233"/>
      <c r="C33" s="97" t="s">
        <v>256</v>
      </c>
      <c r="D33" s="232"/>
    </row>
    <row r="34" spans="1:4" x14ac:dyDescent="0.25">
      <c r="A34" s="241"/>
      <c r="B34" s="233"/>
      <c r="C34" s="97" t="s">
        <v>255</v>
      </c>
      <c r="D34" s="232"/>
    </row>
    <row r="35" spans="1:4" x14ac:dyDescent="0.25">
      <c r="A35" s="229"/>
      <c r="B35" s="231"/>
      <c r="C35" s="78" t="s">
        <v>726</v>
      </c>
      <c r="D35" s="232"/>
    </row>
    <row r="36" spans="1:4" s="32" customFormat="1" x14ac:dyDescent="0.25">
      <c r="A36" s="12" t="s">
        <v>273</v>
      </c>
      <c r="B36" s="13" t="s">
        <v>76</v>
      </c>
      <c r="C36" s="113" t="s">
        <v>818</v>
      </c>
      <c r="D36" s="82"/>
    </row>
    <row r="37" spans="1:4" s="32" customFormat="1" x14ac:dyDescent="0.25">
      <c r="A37" s="12" t="s">
        <v>64</v>
      </c>
      <c r="B37" s="13" t="s">
        <v>85</v>
      </c>
      <c r="C37" s="113" t="s">
        <v>819</v>
      </c>
      <c r="D37" s="82"/>
    </row>
    <row r="38" spans="1:4" x14ac:dyDescent="0.25">
      <c r="A38" s="228" t="s">
        <v>279</v>
      </c>
      <c r="B38" s="230" t="s">
        <v>817</v>
      </c>
      <c r="C38" s="87" t="s">
        <v>827</v>
      </c>
      <c r="D38" s="82"/>
    </row>
    <row r="39" spans="1:4" s="82" customFormat="1" x14ac:dyDescent="0.25">
      <c r="A39" s="241"/>
      <c r="B39" s="233"/>
      <c r="C39" s="88" t="s">
        <v>283</v>
      </c>
    </row>
    <row r="40" spans="1:4" s="82" customFormat="1" x14ac:dyDescent="0.25">
      <c r="A40" s="241"/>
      <c r="B40" s="233"/>
      <c r="C40" s="88" t="s">
        <v>284</v>
      </c>
    </row>
    <row r="41" spans="1:4" s="82" customFormat="1" x14ac:dyDescent="0.25">
      <c r="A41" s="241"/>
      <c r="B41" s="233"/>
      <c r="C41" s="88" t="s">
        <v>282</v>
      </c>
    </row>
    <row r="42" spans="1:4" s="82" customFormat="1" x14ac:dyDescent="0.25">
      <c r="A42" s="241"/>
      <c r="B42" s="233"/>
      <c r="C42" s="88" t="s">
        <v>285</v>
      </c>
    </row>
    <row r="43" spans="1:4" s="82" customFormat="1" x14ac:dyDescent="0.25">
      <c r="A43" s="241"/>
      <c r="B43" s="233"/>
      <c r="C43" s="88" t="s">
        <v>165</v>
      </c>
    </row>
    <row r="44" spans="1:4" s="82" customFormat="1" x14ac:dyDescent="0.25">
      <c r="A44" s="229"/>
      <c r="B44" s="231"/>
      <c r="C44" s="89" t="s">
        <v>820</v>
      </c>
    </row>
    <row r="45" spans="1:4" x14ac:dyDescent="0.25">
      <c r="A45" s="90" t="s">
        <v>280</v>
      </c>
      <c r="B45" s="91" t="s">
        <v>365</v>
      </c>
      <c r="C45" s="71" t="s">
        <v>821</v>
      </c>
      <c r="D45" s="82"/>
    </row>
    <row r="46" spans="1:4" x14ac:dyDescent="0.25">
      <c r="A46" s="12" t="s">
        <v>287</v>
      </c>
      <c r="B46" s="13" t="s">
        <v>77</v>
      </c>
      <c r="C46" s="62" t="s">
        <v>822</v>
      </c>
      <c r="D46" s="82"/>
    </row>
    <row r="49" spans="1:4" s="82" customFormat="1" ht="18" thickBot="1" x14ac:dyDescent="0.35">
      <c r="A49" s="227" t="s">
        <v>288</v>
      </c>
      <c r="B49" s="227"/>
      <c r="C49" s="227"/>
      <c r="D49" s="227"/>
    </row>
    <row r="50" spans="1:4" s="82" customFormat="1" ht="15.75" thickTop="1" x14ac:dyDescent="0.25">
      <c r="A50" s="9" t="s">
        <v>140</v>
      </c>
      <c r="B50" s="9" t="s">
        <v>143</v>
      </c>
      <c r="C50" s="10" t="s">
        <v>87</v>
      </c>
    </row>
    <row r="51" spans="1:4" s="32" customFormat="1" x14ac:dyDescent="0.25">
      <c r="A51" s="228" t="s">
        <v>60</v>
      </c>
      <c r="B51" s="230" t="s">
        <v>81</v>
      </c>
      <c r="C51" s="112" t="s">
        <v>266</v>
      </c>
      <c r="D51" s="232"/>
    </row>
    <row r="52" spans="1:4" s="82" customFormat="1" x14ac:dyDescent="0.25">
      <c r="A52" s="241"/>
      <c r="B52" s="233"/>
      <c r="C52" s="97" t="s">
        <v>265</v>
      </c>
      <c r="D52" s="232"/>
    </row>
    <row r="53" spans="1:4" s="82" customFormat="1" x14ac:dyDescent="0.25">
      <c r="A53" s="241"/>
      <c r="B53" s="233"/>
      <c r="C53" s="97" t="s">
        <v>268</v>
      </c>
      <c r="D53" s="232"/>
    </row>
    <row r="54" spans="1:4" s="82" customFormat="1" x14ac:dyDescent="0.25">
      <c r="A54" s="241"/>
      <c r="B54" s="233"/>
      <c r="C54" s="97" t="s">
        <v>267</v>
      </c>
      <c r="D54" s="232"/>
    </row>
    <row r="55" spans="1:4" s="82" customFormat="1" x14ac:dyDescent="0.25">
      <c r="A55" s="241"/>
      <c r="B55" s="233"/>
      <c r="C55" s="97" t="s">
        <v>269</v>
      </c>
      <c r="D55" s="232"/>
    </row>
    <row r="56" spans="1:4" s="82" customFormat="1" x14ac:dyDescent="0.25">
      <c r="A56" s="241"/>
      <c r="B56" s="233"/>
      <c r="C56" s="97" t="s">
        <v>270</v>
      </c>
      <c r="D56" s="232"/>
    </row>
    <row r="57" spans="1:4" s="82" customFormat="1" x14ac:dyDescent="0.25">
      <c r="A57" s="241"/>
      <c r="B57" s="233"/>
      <c r="C57" s="97" t="s">
        <v>271</v>
      </c>
      <c r="D57" s="232"/>
    </row>
    <row r="58" spans="1:4" s="82" customFormat="1" x14ac:dyDescent="0.25">
      <c r="A58" s="241"/>
      <c r="B58" s="233"/>
      <c r="C58" s="97" t="s">
        <v>272</v>
      </c>
      <c r="D58" s="232"/>
    </row>
    <row r="59" spans="1:4" s="82" customFormat="1" x14ac:dyDescent="0.25">
      <c r="A59" s="229"/>
      <c r="B59" s="231"/>
      <c r="C59" s="78" t="s">
        <v>824</v>
      </c>
      <c r="D59" s="232"/>
    </row>
    <row r="60" spans="1:4" s="32" customFormat="1" x14ac:dyDescent="0.25">
      <c r="A60" s="12" t="s">
        <v>273</v>
      </c>
      <c r="B60" s="13" t="s">
        <v>82</v>
      </c>
      <c r="C60" s="113" t="s">
        <v>274</v>
      </c>
      <c r="D60" s="82"/>
    </row>
    <row r="61" spans="1:4" s="32" customFormat="1" x14ac:dyDescent="0.25">
      <c r="A61" s="228" t="s">
        <v>64</v>
      </c>
      <c r="B61" s="230" t="s">
        <v>85</v>
      </c>
      <c r="C61" s="112" t="s">
        <v>275</v>
      </c>
      <c r="D61" s="232"/>
    </row>
    <row r="62" spans="1:4" s="82" customFormat="1" x14ac:dyDescent="0.25">
      <c r="A62" s="241"/>
      <c r="B62" s="233"/>
      <c r="C62" s="97" t="s">
        <v>276</v>
      </c>
      <c r="D62" s="232"/>
    </row>
    <row r="63" spans="1:4" s="82" customFormat="1" x14ac:dyDescent="0.25">
      <c r="A63" s="241"/>
      <c r="B63" s="233"/>
      <c r="C63" s="97" t="s">
        <v>277</v>
      </c>
      <c r="D63" s="232"/>
    </row>
    <row r="64" spans="1:4" s="82" customFormat="1" x14ac:dyDescent="0.25">
      <c r="A64" s="229"/>
      <c r="B64" s="231"/>
      <c r="C64" s="78" t="s">
        <v>278</v>
      </c>
      <c r="D64" s="232"/>
    </row>
    <row r="65" spans="1:4" s="82" customFormat="1" x14ac:dyDescent="0.25">
      <c r="A65" s="12" t="s">
        <v>279</v>
      </c>
      <c r="B65" s="13" t="s">
        <v>76</v>
      </c>
      <c r="C65" s="62" t="s">
        <v>825</v>
      </c>
    </row>
    <row r="66" spans="1:4" s="82" customFormat="1" x14ac:dyDescent="0.25">
      <c r="A66" s="228" t="s">
        <v>280</v>
      </c>
      <c r="B66" s="230" t="s">
        <v>281</v>
      </c>
      <c r="C66" s="94" t="s">
        <v>826</v>
      </c>
      <c r="D66" s="232"/>
    </row>
    <row r="67" spans="1:4" s="82" customFormat="1" x14ac:dyDescent="0.25">
      <c r="A67" s="241"/>
      <c r="B67" s="233"/>
      <c r="C67" s="97" t="s">
        <v>283</v>
      </c>
      <c r="D67" s="232"/>
    </row>
    <row r="68" spans="1:4" s="82" customFormat="1" x14ac:dyDescent="0.25">
      <c r="A68" s="241"/>
      <c r="B68" s="233"/>
      <c r="C68" s="97" t="s">
        <v>284</v>
      </c>
      <c r="D68" s="232"/>
    </row>
    <row r="69" spans="1:4" s="82" customFormat="1" x14ac:dyDescent="0.25">
      <c r="A69" s="241"/>
      <c r="B69" s="233"/>
      <c r="C69" s="97" t="s">
        <v>282</v>
      </c>
      <c r="D69" s="232"/>
    </row>
    <row r="70" spans="1:4" s="82" customFormat="1" x14ac:dyDescent="0.25">
      <c r="A70" s="241"/>
      <c r="B70" s="233"/>
      <c r="C70" s="97" t="s">
        <v>285</v>
      </c>
      <c r="D70" s="232"/>
    </row>
    <row r="71" spans="1:4" s="82" customFormat="1" x14ac:dyDescent="0.25">
      <c r="A71" s="241"/>
      <c r="B71" s="233"/>
      <c r="C71" s="97" t="s">
        <v>165</v>
      </c>
      <c r="D71" s="232"/>
    </row>
    <row r="72" spans="1:4" s="82" customFormat="1" x14ac:dyDescent="0.25">
      <c r="A72" s="229"/>
      <c r="B72" s="231"/>
      <c r="C72" s="78" t="s">
        <v>286</v>
      </c>
      <c r="D72" s="232"/>
    </row>
    <row r="73" spans="1:4" s="82" customFormat="1" x14ac:dyDescent="0.25">
      <c r="A73" s="12" t="s">
        <v>287</v>
      </c>
      <c r="B73" s="13" t="s">
        <v>365</v>
      </c>
      <c r="C73" s="62" t="s">
        <v>823</v>
      </c>
    </row>
  </sheetData>
  <mergeCells count="22">
    <mergeCell ref="A4:D4"/>
    <mergeCell ref="A6:D6"/>
    <mergeCell ref="A7:D7"/>
    <mergeCell ref="A9:D9"/>
    <mergeCell ref="A10:D10"/>
    <mergeCell ref="A30:D30"/>
    <mergeCell ref="A5:D5"/>
    <mergeCell ref="A32:A35"/>
    <mergeCell ref="B32:B35"/>
    <mergeCell ref="D32:D35"/>
    <mergeCell ref="A66:A72"/>
    <mergeCell ref="B66:B72"/>
    <mergeCell ref="D66:D72"/>
    <mergeCell ref="B38:B44"/>
    <mergeCell ref="A38:A44"/>
    <mergeCell ref="A49:D49"/>
    <mergeCell ref="A51:A59"/>
    <mergeCell ref="B51:B59"/>
    <mergeCell ref="D51:D59"/>
    <mergeCell ref="A61:A64"/>
    <mergeCell ref="B61:B64"/>
    <mergeCell ref="D61:D64"/>
  </mergeCells>
  <pageMargins left="0.7" right="0.7" top="0.75" bottom="0.75" header="0.3" footer="0.3"/>
  <pageSetup orientation="portrait" horizontalDpi="300" verticalDpi="300" r:id="rId1"/>
  <rowBreaks count="1" manualBreakCount="1">
    <brk id="2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5"/>
  <sheetViews>
    <sheetView workbookViewId="0">
      <selection activeCell="G7" sqref="G7"/>
    </sheetView>
  </sheetViews>
  <sheetFormatPr defaultRowHeight="15" x14ac:dyDescent="0.25"/>
  <cols>
    <col min="1" max="1" width="12.42578125" customWidth="1"/>
    <col min="2" max="2" width="23.140625" customWidth="1"/>
    <col min="3" max="3" width="22.28515625" customWidth="1"/>
  </cols>
  <sheetData>
    <row r="1" spans="1:4" ht="20.25" thickBot="1" x14ac:dyDescent="0.35">
      <c r="A1" s="1" t="s">
        <v>504</v>
      </c>
      <c r="B1" s="1"/>
      <c r="C1" s="7"/>
      <c r="D1" s="8"/>
    </row>
    <row r="2" spans="1:4" ht="15.75" thickTop="1" x14ac:dyDescent="0.25">
      <c r="A2" t="s">
        <v>144</v>
      </c>
      <c r="B2" t="s">
        <v>4</v>
      </c>
      <c r="C2" s="4"/>
      <c r="D2" s="5"/>
    </row>
    <row r="4" spans="1:4" x14ac:dyDescent="0.25">
      <c r="A4" t="s">
        <v>998</v>
      </c>
    </row>
    <row r="5" spans="1:4" x14ac:dyDescent="0.25">
      <c r="A5" s="133" t="s">
        <v>999</v>
      </c>
    </row>
    <row r="7" spans="1:4" s="154" customFormat="1" x14ac:dyDescent="0.25"/>
    <row r="8" spans="1:4" s="154" customFormat="1" x14ac:dyDescent="0.25"/>
    <row r="9" spans="1:4" s="154" customFormat="1" x14ac:dyDescent="0.25"/>
    <row r="10" spans="1:4" s="154" customFormat="1" x14ac:dyDescent="0.25"/>
    <row r="11" spans="1:4" s="154" customFormat="1" x14ac:dyDescent="0.25"/>
    <row r="12" spans="1:4" s="154" customFormat="1" x14ac:dyDescent="0.25"/>
    <row r="13" spans="1:4" s="154" customFormat="1" x14ac:dyDescent="0.25"/>
    <row r="14" spans="1:4" s="154" customFormat="1" x14ac:dyDescent="0.25"/>
    <row r="15" spans="1:4" s="154" customFormat="1" x14ac:dyDescent="0.25">
      <c r="A15" s="157" t="s">
        <v>1098</v>
      </c>
    </row>
  </sheetData>
  <hyperlinks>
    <hyperlink ref="A5" r:id="rI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85"/>
  <sheetViews>
    <sheetView topLeftCell="A7" workbookViewId="0">
      <selection activeCell="E13" sqref="E13"/>
    </sheetView>
  </sheetViews>
  <sheetFormatPr defaultRowHeight="15" x14ac:dyDescent="0.25"/>
  <cols>
    <col min="1" max="1" width="13.5703125" customWidth="1"/>
    <col min="2" max="2" width="23.42578125" bestFit="1" customWidth="1"/>
    <col min="3" max="3" width="36.7109375" bestFit="1" customWidth="1"/>
    <col min="4" max="4" width="10" customWidth="1"/>
  </cols>
  <sheetData>
    <row r="1" spans="1:4" ht="20.25" thickBot="1" x14ac:dyDescent="0.35">
      <c r="A1" s="1" t="s">
        <v>503</v>
      </c>
      <c r="B1" s="1"/>
      <c r="C1" s="7"/>
      <c r="D1" s="8"/>
    </row>
    <row r="2" spans="1:4" ht="15.75" thickTop="1" x14ac:dyDescent="0.25">
      <c r="A2" t="s">
        <v>144</v>
      </c>
      <c r="B2" t="s">
        <v>5</v>
      </c>
      <c r="C2" s="4" t="s">
        <v>289</v>
      </c>
      <c r="D2" s="5"/>
    </row>
    <row r="4" spans="1:4" x14ac:dyDescent="0.25">
      <c r="A4" s="246" t="s">
        <v>145</v>
      </c>
      <c r="B4" s="246"/>
      <c r="C4" s="246"/>
      <c r="D4" s="246"/>
    </row>
    <row r="5" spans="1:4" ht="45" customHeight="1" x14ac:dyDescent="0.25">
      <c r="A5" s="218" t="s">
        <v>806</v>
      </c>
      <c r="B5" s="218"/>
      <c r="C5" s="218"/>
      <c r="D5" s="218"/>
    </row>
    <row r="6" spans="1:4" x14ac:dyDescent="0.25">
      <c r="A6" s="246" t="s">
        <v>146</v>
      </c>
      <c r="B6" s="246"/>
      <c r="C6" s="246"/>
      <c r="D6" s="246"/>
    </row>
    <row r="7" spans="1:4" ht="30.75" customHeight="1" x14ac:dyDescent="0.25">
      <c r="A7" s="218" t="s">
        <v>171</v>
      </c>
      <c r="B7" s="218"/>
      <c r="C7" s="218"/>
      <c r="D7" s="218"/>
    </row>
    <row r="8" spans="1:4" x14ac:dyDescent="0.25">
      <c r="A8" s="246" t="s">
        <v>168</v>
      </c>
      <c r="B8" s="246"/>
      <c r="C8" s="246"/>
      <c r="D8" s="246"/>
    </row>
    <row r="9" spans="1:4" ht="30" customHeight="1" x14ac:dyDescent="0.25">
      <c r="A9" s="218" t="s">
        <v>341</v>
      </c>
      <c r="B9" s="218"/>
      <c r="C9" s="218"/>
      <c r="D9" s="218"/>
    </row>
    <row r="10" spans="1:4" x14ac:dyDescent="0.25">
      <c r="C10" s="4"/>
      <c r="D10" s="5"/>
    </row>
    <row r="11" spans="1:4" x14ac:dyDescent="0.25">
      <c r="A11" s="246" t="s">
        <v>172</v>
      </c>
      <c r="B11" s="246"/>
      <c r="C11" s="246"/>
      <c r="D11" s="246"/>
    </row>
    <row r="12" spans="1:4" x14ac:dyDescent="0.25">
      <c r="A12" s="218" t="s">
        <v>290</v>
      </c>
      <c r="B12" s="218"/>
      <c r="C12" s="218"/>
      <c r="D12" s="218"/>
    </row>
    <row r="13" spans="1:4" s="154" customFormat="1" x14ac:dyDescent="0.25"/>
    <row r="14" spans="1:4" s="154" customFormat="1" x14ac:dyDescent="0.25"/>
    <row r="15" spans="1:4" s="154" customFormat="1" x14ac:dyDescent="0.25"/>
    <row r="16" spans="1:4" s="154" customFormat="1" x14ac:dyDescent="0.25"/>
    <row r="17" spans="1:4" s="154" customFormat="1" x14ac:dyDescent="0.25"/>
    <row r="18" spans="1:4" s="154" customFormat="1" x14ac:dyDescent="0.25"/>
    <row r="19" spans="1:4" s="154" customFormat="1" x14ac:dyDescent="0.25"/>
    <row r="20" spans="1:4" s="154" customFormat="1" x14ac:dyDescent="0.25"/>
    <row r="21" spans="1:4" s="154" customFormat="1" x14ac:dyDescent="0.25">
      <c r="A21" s="157" t="s">
        <v>1099</v>
      </c>
    </row>
    <row r="23" spans="1:4" ht="18" thickBot="1" x14ac:dyDescent="0.35">
      <c r="A23" s="227" t="s">
        <v>21</v>
      </c>
      <c r="B23" s="227"/>
      <c r="C23" s="227"/>
      <c r="D23" s="227"/>
    </row>
    <row r="24" spans="1:4" ht="15.75" thickTop="1" x14ac:dyDescent="0.25">
      <c r="A24" s="9" t="s">
        <v>140</v>
      </c>
      <c r="B24" s="9" t="s">
        <v>143</v>
      </c>
      <c r="C24" s="10" t="s">
        <v>87</v>
      </c>
      <c r="D24" s="11" t="s">
        <v>88</v>
      </c>
    </row>
    <row r="25" spans="1:4" x14ac:dyDescent="0.25">
      <c r="A25" s="228" t="s">
        <v>312</v>
      </c>
      <c r="B25" s="230" t="s">
        <v>291</v>
      </c>
      <c r="C25" s="21" t="s">
        <v>342</v>
      </c>
      <c r="D25" s="267" t="s">
        <v>292</v>
      </c>
    </row>
    <row r="26" spans="1:4" x14ac:dyDescent="0.25">
      <c r="A26" s="241"/>
      <c r="B26" s="233"/>
      <c r="C26" s="23" t="s">
        <v>343</v>
      </c>
      <c r="D26" s="271"/>
    </row>
    <row r="27" spans="1:4" x14ac:dyDescent="0.25">
      <c r="A27" s="241"/>
      <c r="B27" s="233"/>
      <c r="C27" s="23" t="s">
        <v>344</v>
      </c>
      <c r="D27" s="271"/>
    </row>
    <row r="28" spans="1:4" x14ac:dyDescent="0.25">
      <c r="A28" s="241"/>
      <c r="B28" s="233"/>
      <c r="C28" s="23" t="s">
        <v>345</v>
      </c>
      <c r="D28" s="271"/>
    </row>
    <row r="29" spans="1:4" x14ac:dyDescent="0.25">
      <c r="A29" s="241"/>
      <c r="B29" s="233"/>
      <c r="C29" s="23" t="s">
        <v>346</v>
      </c>
      <c r="D29" s="271"/>
    </row>
    <row r="30" spans="1:4" x14ac:dyDescent="0.25">
      <c r="A30" s="241"/>
      <c r="B30" s="233"/>
      <c r="C30" s="23" t="s">
        <v>347</v>
      </c>
      <c r="D30" s="271"/>
    </row>
    <row r="31" spans="1:4" x14ac:dyDescent="0.25">
      <c r="A31" s="241"/>
      <c r="B31" s="233"/>
      <c r="C31" s="23" t="s">
        <v>348</v>
      </c>
      <c r="D31" s="271"/>
    </row>
    <row r="32" spans="1:4" x14ac:dyDescent="0.25">
      <c r="A32" s="241"/>
      <c r="B32" s="233"/>
      <c r="C32" s="23" t="s">
        <v>121</v>
      </c>
      <c r="D32" s="271"/>
    </row>
    <row r="33" spans="1:4" x14ac:dyDescent="0.25">
      <c r="A33" s="241"/>
      <c r="B33" s="233"/>
      <c r="C33" s="23" t="s">
        <v>349</v>
      </c>
      <c r="D33" s="271"/>
    </row>
    <row r="34" spans="1:4" x14ac:dyDescent="0.25">
      <c r="A34" s="241"/>
      <c r="B34" s="233"/>
      <c r="C34" s="23" t="s">
        <v>350</v>
      </c>
      <c r="D34" s="271"/>
    </row>
    <row r="35" spans="1:4" x14ac:dyDescent="0.25">
      <c r="A35" s="241"/>
      <c r="B35" s="233"/>
      <c r="C35" s="23" t="s">
        <v>351</v>
      </c>
      <c r="D35" s="271"/>
    </row>
    <row r="36" spans="1:4" x14ac:dyDescent="0.25">
      <c r="A36" s="241"/>
      <c r="B36" s="233"/>
      <c r="C36" s="23" t="s">
        <v>352</v>
      </c>
      <c r="D36" s="271"/>
    </row>
    <row r="37" spans="1:4" x14ac:dyDescent="0.25">
      <c r="A37" s="229"/>
      <c r="B37" s="231"/>
      <c r="C37" s="22" t="s">
        <v>353</v>
      </c>
      <c r="D37" s="268"/>
    </row>
    <row r="38" spans="1:4" x14ac:dyDescent="0.25">
      <c r="A38" s="228" t="s">
        <v>313</v>
      </c>
      <c r="B38" s="230" t="s">
        <v>83</v>
      </c>
      <c r="C38" s="21" t="s">
        <v>108</v>
      </c>
      <c r="D38" s="279" t="s">
        <v>293</v>
      </c>
    </row>
    <row r="39" spans="1:4" x14ac:dyDescent="0.25">
      <c r="A39" s="241"/>
      <c r="B39" s="233"/>
      <c r="C39" s="23" t="s">
        <v>354</v>
      </c>
      <c r="D39" s="280"/>
    </row>
    <row r="40" spans="1:4" x14ac:dyDescent="0.25">
      <c r="A40" s="241"/>
      <c r="B40" s="233"/>
      <c r="C40" s="23" t="s">
        <v>355</v>
      </c>
      <c r="D40" s="280"/>
    </row>
    <row r="41" spans="1:4" x14ac:dyDescent="0.25">
      <c r="A41" s="229"/>
      <c r="B41" s="231"/>
      <c r="C41" s="22" t="s">
        <v>356</v>
      </c>
      <c r="D41" s="281"/>
    </row>
    <row r="42" spans="1:4" x14ac:dyDescent="0.25">
      <c r="A42" s="12" t="s">
        <v>314</v>
      </c>
      <c r="B42" s="13" t="s">
        <v>76</v>
      </c>
      <c r="C42" s="13" t="s">
        <v>369</v>
      </c>
      <c r="D42" s="50" t="s">
        <v>294</v>
      </c>
    </row>
    <row r="43" spans="1:4" x14ac:dyDescent="0.25">
      <c r="A43" s="228" t="s">
        <v>315</v>
      </c>
      <c r="B43" s="230" t="s">
        <v>186</v>
      </c>
      <c r="C43" s="21" t="s">
        <v>357</v>
      </c>
      <c r="D43" s="267">
        <v>5</v>
      </c>
    </row>
    <row r="44" spans="1:4" x14ac:dyDescent="0.25">
      <c r="A44" s="229"/>
      <c r="B44" s="231"/>
      <c r="C44" s="17" t="s">
        <v>141</v>
      </c>
      <c r="D44" s="268"/>
    </row>
    <row r="45" spans="1:4" x14ac:dyDescent="0.25">
      <c r="A45" s="12" t="s">
        <v>316</v>
      </c>
      <c r="B45" s="13" t="s">
        <v>78</v>
      </c>
      <c r="C45" s="13" t="s">
        <v>358</v>
      </c>
      <c r="D45" s="50">
        <v>3</v>
      </c>
    </row>
    <row r="46" spans="1:4" x14ac:dyDescent="0.25">
      <c r="A46" s="228" t="s">
        <v>317</v>
      </c>
      <c r="B46" s="230" t="s">
        <v>79</v>
      </c>
      <c r="C46" s="21" t="s">
        <v>295</v>
      </c>
      <c r="D46" s="267">
        <v>3</v>
      </c>
    </row>
    <row r="47" spans="1:4" x14ac:dyDescent="0.25">
      <c r="A47" s="229"/>
      <c r="B47" s="231"/>
      <c r="C47" s="49" t="s">
        <v>141</v>
      </c>
      <c r="D47" s="268"/>
    </row>
    <row r="48" spans="1:4" x14ac:dyDescent="0.25">
      <c r="A48" s="12" t="s">
        <v>318</v>
      </c>
      <c r="B48" s="13" t="s">
        <v>365</v>
      </c>
      <c r="C48" s="13" t="s">
        <v>370</v>
      </c>
      <c r="D48" s="50" t="s">
        <v>96</v>
      </c>
    </row>
    <row r="49" spans="1:4" x14ac:dyDescent="0.25">
      <c r="A49" s="228" t="s">
        <v>319</v>
      </c>
      <c r="B49" s="230" t="s">
        <v>296</v>
      </c>
      <c r="C49" s="21" t="s">
        <v>371</v>
      </c>
      <c r="D49" s="267" t="s">
        <v>298</v>
      </c>
    </row>
    <row r="50" spans="1:4" x14ac:dyDescent="0.25">
      <c r="A50" s="229"/>
      <c r="B50" s="231"/>
      <c r="C50" s="22" t="s">
        <v>297</v>
      </c>
      <c r="D50" s="268"/>
    </row>
    <row r="51" spans="1:4" x14ac:dyDescent="0.25">
      <c r="A51" s="228" t="s">
        <v>320</v>
      </c>
      <c r="B51" s="230" t="s">
        <v>190</v>
      </c>
      <c r="C51" s="21" t="s">
        <v>332</v>
      </c>
      <c r="D51" s="267" t="s">
        <v>333</v>
      </c>
    </row>
    <row r="52" spans="1:4" x14ac:dyDescent="0.25">
      <c r="A52" s="241"/>
      <c r="B52" s="233"/>
      <c r="C52" s="23" t="s">
        <v>329</v>
      </c>
      <c r="D52" s="271"/>
    </row>
    <row r="53" spans="1:4" x14ac:dyDescent="0.25">
      <c r="A53" s="241"/>
      <c r="B53" s="233"/>
      <c r="C53" s="23" t="s">
        <v>330</v>
      </c>
      <c r="D53" s="271"/>
    </row>
    <row r="54" spans="1:4" x14ac:dyDescent="0.25">
      <c r="A54" s="229"/>
      <c r="B54" s="231"/>
      <c r="C54" s="22" t="s">
        <v>331</v>
      </c>
      <c r="D54" s="268"/>
    </row>
    <row r="55" spans="1:4" x14ac:dyDescent="0.25">
      <c r="A55" s="12" t="s">
        <v>321</v>
      </c>
      <c r="B55" s="13" t="s">
        <v>299</v>
      </c>
      <c r="C55" s="13" t="s">
        <v>372</v>
      </c>
      <c r="D55" s="50" t="s">
        <v>300</v>
      </c>
    </row>
    <row r="56" spans="1:4" x14ac:dyDescent="0.25">
      <c r="A56" s="12" t="s">
        <v>322</v>
      </c>
      <c r="B56" s="13" t="s">
        <v>85</v>
      </c>
      <c r="C56" s="13" t="s">
        <v>373</v>
      </c>
      <c r="D56" s="50" t="s">
        <v>301</v>
      </c>
    </row>
    <row r="57" spans="1:4" x14ac:dyDescent="0.25">
      <c r="A57" s="228" t="s">
        <v>323</v>
      </c>
      <c r="B57" s="230" t="s">
        <v>302</v>
      </c>
      <c r="C57" s="21" t="s">
        <v>303</v>
      </c>
      <c r="D57" s="267" t="s">
        <v>304</v>
      </c>
    </row>
    <row r="58" spans="1:4" x14ac:dyDescent="0.25">
      <c r="A58" s="241"/>
      <c r="B58" s="233"/>
      <c r="C58" s="23" t="s">
        <v>334</v>
      </c>
      <c r="D58" s="271"/>
    </row>
    <row r="59" spans="1:4" x14ac:dyDescent="0.25">
      <c r="A59" s="241"/>
      <c r="B59" s="233"/>
      <c r="C59" s="23" t="s">
        <v>335</v>
      </c>
      <c r="D59" s="271"/>
    </row>
    <row r="60" spans="1:4" x14ac:dyDescent="0.25">
      <c r="A60" s="241"/>
      <c r="B60" s="233"/>
      <c r="C60" s="23" t="s">
        <v>336</v>
      </c>
      <c r="D60" s="271"/>
    </row>
    <row r="61" spans="1:4" x14ac:dyDescent="0.25">
      <c r="A61" s="241"/>
      <c r="B61" s="233"/>
      <c r="C61" s="23" t="s">
        <v>165</v>
      </c>
      <c r="D61" s="271"/>
    </row>
    <row r="62" spans="1:4" x14ac:dyDescent="0.25">
      <c r="A62" s="229"/>
      <c r="B62" s="231"/>
      <c r="C62" s="22" t="s">
        <v>337</v>
      </c>
      <c r="D62" s="268"/>
    </row>
    <row r="63" spans="1:4" x14ac:dyDescent="0.25">
      <c r="A63" s="228" t="s">
        <v>324</v>
      </c>
      <c r="B63" s="230" t="s">
        <v>374</v>
      </c>
      <c r="C63" s="21" t="s">
        <v>340</v>
      </c>
      <c r="D63" s="267" t="s">
        <v>305</v>
      </c>
    </row>
    <row r="64" spans="1:4" x14ac:dyDescent="0.25">
      <c r="A64" s="241"/>
      <c r="B64" s="233"/>
      <c r="C64" s="23" t="s">
        <v>338</v>
      </c>
      <c r="D64" s="271"/>
    </row>
    <row r="65" spans="1:4" x14ac:dyDescent="0.25">
      <c r="A65" s="229"/>
      <c r="B65" s="231"/>
      <c r="C65" s="22" t="s">
        <v>339</v>
      </c>
      <c r="D65" s="268"/>
    </row>
    <row r="66" spans="1:4" x14ac:dyDescent="0.25">
      <c r="A66" s="228" t="s">
        <v>325</v>
      </c>
      <c r="B66" s="230" t="s">
        <v>306</v>
      </c>
      <c r="C66" s="21" t="s">
        <v>375</v>
      </c>
      <c r="D66" s="267" t="s">
        <v>307</v>
      </c>
    </row>
    <row r="67" spans="1:4" x14ac:dyDescent="0.25">
      <c r="A67" s="241"/>
      <c r="B67" s="233"/>
      <c r="C67" s="23" t="s">
        <v>376</v>
      </c>
      <c r="D67" s="271"/>
    </row>
    <row r="68" spans="1:4" x14ac:dyDescent="0.25">
      <c r="A68" s="241"/>
      <c r="B68" s="233"/>
      <c r="C68" s="23" t="s">
        <v>377</v>
      </c>
      <c r="D68" s="271"/>
    </row>
    <row r="69" spans="1:4" x14ac:dyDescent="0.25">
      <c r="A69" s="229"/>
      <c r="B69" s="231"/>
      <c r="C69" s="22" t="s">
        <v>378</v>
      </c>
      <c r="D69" s="268"/>
    </row>
    <row r="70" spans="1:4" x14ac:dyDescent="0.25">
      <c r="A70" s="228" t="s">
        <v>326</v>
      </c>
      <c r="B70" s="230" t="s">
        <v>308</v>
      </c>
      <c r="C70" s="21" t="s">
        <v>379</v>
      </c>
      <c r="D70" s="267" t="s">
        <v>309</v>
      </c>
    </row>
    <row r="71" spans="1:4" x14ac:dyDescent="0.25">
      <c r="A71" s="241"/>
      <c r="B71" s="233"/>
      <c r="C71" s="23" t="s">
        <v>380</v>
      </c>
      <c r="D71" s="271"/>
    </row>
    <row r="72" spans="1:4" x14ac:dyDescent="0.25">
      <c r="A72" s="241"/>
      <c r="B72" s="233"/>
      <c r="C72" s="23" t="s">
        <v>381</v>
      </c>
      <c r="D72" s="271"/>
    </row>
    <row r="73" spans="1:4" x14ac:dyDescent="0.25">
      <c r="A73" s="241"/>
      <c r="B73" s="233"/>
      <c r="C73" s="23" t="s">
        <v>382</v>
      </c>
      <c r="D73" s="271"/>
    </row>
    <row r="74" spans="1:4" x14ac:dyDescent="0.25">
      <c r="A74" s="241"/>
      <c r="B74" s="233"/>
      <c r="C74" s="23" t="s">
        <v>383</v>
      </c>
      <c r="D74" s="271"/>
    </row>
    <row r="75" spans="1:4" x14ac:dyDescent="0.25">
      <c r="A75" s="241"/>
      <c r="B75" s="233"/>
      <c r="C75" s="23" t="s">
        <v>384</v>
      </c>
      <c r="D75" s="271"/>
    </row>
    <row r="76" spans="1:4" x14ac:dyDescent="0.25">
      <c r="A76" s="229"/>
      <c r="B76" s="231"/>
      <c r="C76" s="22" t="s">
        <v>385</v>
      </c>
      <c r="D76" s="268"/>
    </row>
    <row r="77" spans="1:4" x14ac:dyDescent="0.25">
      <c r="A77" s="228" t="s">
        <v>327</v>
      </c>
      <c r="B77" s="230" t="s">
        <v>310</v>
      </c>
      <c r="C77" s="21" t="s">
        <v>386</v>
      </c>
      <c r="D77" s="267" t="s">
        <v>311</v>
      </c>
    </row>
    <row r="78" spans="1:4" x14ac:dyDescent="0.25">
      <c r="A78" s="241"/>
      <c r="B78" s="233"/>
      <c r="C78" s="23" t="s">
        <v>387</v>
      </c>
      <c r="D78" s="271"/>
    </row>
    <row r="79" spans="1:4" x14ac:dyDescent="0.25">
      <c r="A79" s="241"/>
      <c r="B79" s="233"/>
      <c r="C79" s="23" t="s">
        <v>388</v>
      </c>
      <c r="D79" s="271"/>
    </row>
    <row r="80" spans="1:4" x14ac:dyDescent="0.25">
      <c r="A80" s="241"/>
      <c r="B80" s="233"/>
      <c r="C80" s="23" t="s">
        <v>389</v>
      </c>
      <c r="D80" s="271"/>
    </row>
    <row r="81" spans="1:4" x14ac:dyDescent="0.25">
      <c r="A81" s="241"/>
      <c r="B81" s="233"/>
      <c r="C81" s="23" t="s">
        <v>390</v>
      </c>
      <c r="D81" s="271"/>
    </row>
    <row r="82" spans="1:4" x14ac:dyDescent="0.25">
      <c r="A82" s="241"/>
      <c r="B82" s="233"/>
      <c r="C82" s="23" t="s">
        <v>391</v>
      </c>
      <c r="D82" s="271"/>
    </row>
    <row r="83" spans="1:4" x14ac:dyDescent="0.25">
      <c r="A83" s="229"/>
      <c r="B83" s="231"/>
      <c r="C83" s="22" t="s">
        <v>392</v>
      </c>
      <c r="D83" s="268"/>
    </row>
    <row r="84" spans="1:4" x14ac:dyDescent="0.25">
      <c r="A84" s="228" t="s">
        <v>328</v>
      </c>
      <c r="B84" s="230" t="s">
        <v>74</v>
      </c>
      <c r="C84" s="21" t="s">
        <v>137</v>
      </c>
      <c r="D84" s="267" t="s">
        <v>152</v>
      </c>
    </row>
    <row r="85" spans="1:4" x14ac:dyDescent="0.25">
      <c r="A85" s="229"/>
      <c r="B85" s="231"/>
      <c r="C85" s="22" t="s">
        <v>136</v>
      </c>
      <c r="D85" s="268"/>
    </row>
  </sheetData>
  <mergeCells count="45">
    <mergeCell ref="A9:D9"/>
    <mergeCell ref="A4:D4"/>
    <mergeCell ref="A6:D6"/>
    <mergeCell ref="A7:D7"/>
    <mergeCell ref="A8:D8"/>
    <mergeCell ref="A5:D5"/>
    <mergeCell ref="A11:D11"/>
    <mergeCell ref="A12:D12"/>
    <mergeCell ref="A49:A50"/>
    <mergeCell ref="B49:B50"/>
    <mergeCell ref="A25:A37"/>
    <mergeCell ref="B25:B37"/>
    <mergeCell ref="D25:D37"/>
    <mergeCell ref="B46:B47"/>
    <mergeCell ref="A23:D23"/>
    <mergeCell ref="A38:A41"/>
    <mergeCell ref="B38:B41"/>
    <mergeCell ref="D38:D41"/>
    <mergeCell ref="D43:D44"/>
    <mergeCell ref="B43:B44"/>
    <mergeCell ref="A43:A44"/>
    <mergeCell ref="D46:D47"/>
    <mergeCell ref="B66:B69"/>
    <mergeCell ref="D66:D69"/>
    <mergeCell ref="A66:A69"/>
    <mergeCell ref="A70:A76"/>
    <mergeCell ref="B70:B76"/>
    <mergeCell ref="D70:D76"/>
    <mergeCell ref="A84:A85"/>
    <mergeCell ref="B84:B85"/>
    <mergeCell ref="D84:D85"/>
    <mergeCell ref="A77:A83"/>
    <mergeCell ref="B77:B83"/>
    <mergeCell ref="D77:D83"/>
    <mergeCell ref="D51:D54"/>
    <mergeCell ref="A46:A47"/>
    <mergeCell ref="D63:D65"/>
    <mergeCell ref="B63:B65"/>
    <mergeCell ref="A63:A65"/>
    <mergeCell ref="A57:A62"/>
    <mergeCell ref="B57:B62"/>
    <mergeCell ref="D57:D62"/>
    <mergeCell ref="D49:D50"/>
    <mergeCell ref="A51:A54"/>
    <mergeCell ref="B51:B54"/>
  </mergeCells>
  <pageMargins left="0.7" right="0.7" top="0.75" bottom="0.75" header="0.3" footer="0.3"/>
  <pageSetup fitToWidth="0" fitToHeight="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6"/>
  <sheetViews>
    <sheetView topLeftCell="A10" workbookViewId="0">
      <selection activeCell="I13" sqref="I13"/>
    </sheetView>
  </sheetViews>
  <sheetFormatPr defaultRowHeight="15" x14ac:dyDescent="0.25"/>
  <cols>
    <col min="1" max="5" width="2.7109375" style="82" customWidth="1"/>
    <col min="6" max="6" width="27.85546875" style="82" customWidth="1"/>
    <col min="7" max="7" width="37.28515625" style="82" bestFit="1" customWidth="1"/>
    <col min="8" max="8" width="12.42578125" style="82" bestFit="1" customWidth="1"/>
    <col min="9" max="9" width="8.28515625" style="82" customWidth="1"/>
    <col min="10" max="10" width="9.140625" style="82"/>
    <col min="11" max="11" width="8.5703125" style="134" bestFit="1" customWidth="1"/>
    <col min="12" max="12" width="8" style="134" customWidth="1"/>
    <col min="13" max="14" width="6.7109375" style="134" customWidth="1"/>
    <col min="15" max="15" width="6.85546875" style="134" customWidth="1"/>
    <col min="16" max="16" width="6.5703125" style="134" customWidth="1"/>
    <col min="17" max="17" width="7" style="134" customWidth="1"/>
    <col min="18" max="18" width="7" style="134" bestFit="1" customWidth="1"/>
    <col min="19" max="16384" width="9.140625" style="82"/>
  </cols>
  <sheetData>
    <row r="1" spans="1:8" ht="20.25" thickBot="1" x14ac:dyDescent="0.3">
      <c r="A1" s="225" t="s">
        <v>871</v>
      </c>
      <c r="B1" s="225"/>
      <c r="C1" s="225"/>
      <c r="D1" s="225"/>
      <c r="E1" s="225"/>
      <c r="F1" s="225"/>
      <c r="G1" s="225"/>
      <c r="H1" s="225"/>
    </row>
    <row r="2" spans="1:8" ht="15.75" thickTop="1" x14ac:dyDescent="0.25">
      <c r="A2" s="82" t="s">
        <v>144</v>
      </c>
      <c r="F2" s="82" t="s">
        <v>872</v>
      </c>
      <c r="G2" s="4"/>
      <c r="H2" s="5"/>
    </row>
    <row r="4" spans="1:8" x14ac:dyDescent="0.25">
      <c r="A4" s="246" t="s">
        <v>145</v>
      </c>
      <c r="B4" s="246"/>
      <c r="C4" s="246"/>
      <c r="D4" s="246"/>
      <c r="E4" s="246"/>
      <c r="F4" s="246"/>
    </row>
    <row r="5" spans="1:8" ht="45" customHeight="1" x14ac:dyDescent="0.25">
      <c r="A5" s="226" t="s">
        <v>947</v>
      </c>
      <c r="B5" s="226"/>
      <c r="C5" s="226"/>
      <c r="D5" s="226"/>
      <c r="E5" s="226"/>
      <c r="F5" s="226"/>
      <c r="G5" s="226"/>
    </row>
    <row r="6" spans="1:8" x14ac:dyDescent="0.25">
      <c r="A6" s="116" t="s">
        <v>146</v>
      </c>
      <c r="B6" s="116"/>
      <c r="C6" s="116"/>
      <c r="D6" s="116"/>
      <c r="E6" s="116"/>
      <c r="F6" s="116"/>
    </row>
    <row r="7" spans="1:8" ht="30.75" customHeight="1" x14ac:dyDescent="0.25">
      <c r="A7" s="226" t="s">
        <v>948</v>
      </c>
      <c r="B7" s="226"/>
      <c r="C7" s="226"/>
      <c r="D7" s="226"/>
      <c r="E7" s="226"/>
      <c r="F7" s="226"/>
      <c r="G7" s="226"/>
    </row>
    <row r="8" spans="1:8" x14ac:dyDescent="0.25">
      <c r="A8" s="246" t="s">
        <v>168</v>
      </c>
      <c r="B8" s="246"/>
      <c r="C8" s="246"/>
      <c r="D8" s="246"/>
      <c r="E8" s="246"/>
      <c r="F8" s="246"/>
    </row>
    <row r="9" spans="1:8" ht="45" customHeight="1" x14ac:dyDescent="0.25">
      <c r="A9" s="226" t="s">
        <v>940</v>
      </c>
      <c r="B9" s="226"/>
      <c r="C9" s="226"/>
      <c r="D9" s="226"/>
      <c r="E9" s="226"/>
      <c r="F9" s="226"/>
      <c r="G9" s="226"/>
    </row>
    <row r="10" spans="1:8" x14ac:dyDescent="0.25">
      <c r="G10" s="4"/>
      <c r="H10" s="5"/>
    </row>
    <row r="11" spans="1:8" x14ac:dyDescent="0.25">
      <c r="A11" s="284" t="s">
        <v>172</v>
      </c>
      <c r="B11" s="284"/>
      <c r="C11" s="284"/>
      <c r="D11" s="284"/>
      <c r="E11" s="284"/>
      <c r="F11" s="284"/>
    </row>
    <row r="12" spans="1:8" ht="29.25" customHeight="1" x14ac:dyDescent="0.25">
      <c r="A12" s="226" t="s">
        <v>1102</v>
      </c>
      <c r="B12" s="226"/>
      <c r="C12" s="226"/>
      <c r="D12" s="226"/>
      <c r="E12" s="226"/>
      <c r="F12" s="226"/>
      <c r="G12" s="226"/>
    </row>
    <row r="13" spans="1:8" s="154" customFormat="1" x14ac:dyDescent="0.25"/>
    <row r="14" spans="1:8" s="154" customFormat="1" x14ac:dyDescent="0.25"/>
    <row r="15" spans="1:8" s="154" customFormat="1" x14ac:dyDescent="0.25"/>
    <row r="16" spans="1:8" s="154" customFormat="1" x14ac:dyDescent="0.25"/>
    <row r="17" spans="1:8" s="154" customFormat="1" x14ac:dyDescent="0.25"/>
    <row r="18" spans="1:8" s="154" customFormat="1" x14ac:dyDescent="0.25"/>
    <row r="19" spans="1:8" s="154" customFormat="1" x14ac:dyDescent="0.25"/>
    <row r="20" spans="1:8" s="154" customFormat="1" x14ac:dyDescent="0.25"/>
    <row r="21" spans="1:8" s="154" customFormat="1" x14ac:dyDescent="0.25">
      <c r="A21" s="157" t="s">
        <v>1100</v>
      </c>
    </row>
    <row r="23" spans="1:8" ht="18" thickBot="1" x14ac:dyDescent="0.35">
      <c r="A23" s="227" t="s">
        <v>943</v>
      </c>
      <c r="B23" s="227"/>
      <c r="C23" s="227"/>
      <c r="D23" s="227"/>
      <c r="E23" s="227"/>
      <c r="F23" s="227"/>
      <c r="G23" s="227"/>
      <c r="H23" s="227"/>
    </row>
    <row r="24" spans="1:8" ht="15.75" thickTop="1" x14ac:dyDescent="0.25">
      <c r="A24" s="282" t="s">
        <v>140</v>
      </c>
      <c r="B24" s="283"/>
      <c r="C24" s="283"/>
      <c r="D24" s="283"/>
      <c r="E24" s="283"/>
      <c r="F24" s="9" t="s">
        <v>143</v>
      </c>
    </row>
    <row r="25" spans="1:8" x14ac:dyDescent="0.25">
      <c r="D25" s="119" t="s">
        <v>874</v>
      </c>
      <c r="F25" s="82" t="s">
        <v>942</v>
      </c>
      <c r="H25" s="84"/>
    </row>
    <row r="26" spans="1:8" x14ac:dyDescent="0.25">
      <c r="C26" s="120" t="s">
        <v>875</v>
      </c>
      <c r="F26" s="82" t="s">
        <v>944</v>
      </c>
      <c r="H26" s="84"/>
    </row>
    <row r="27" spans="1:8" x14ac:dyDescent="0.25">
      <c r="B27" s="118" t="s">
        <v>876</v>
      </c>
      <c r="F27" s="82" t="s">
        <v>945</v>
      </c>
      <c r="G27" s="98"/>
      <c r="H27" s="84"/>
    </row>
    <row r="28" spans="1:8" x14ac:dyDescent="0.25">
      <c r="A28" s="117" t="s">
        <v>877</v>
      </c>
      <c r="F28" s="82" t="s">
        <v>946</v>
      </c>
      <c r="G28" s="98"/>
      <c r="H28" s="84"/>
    </row>
    <row r="30" spans="1:8" ht="18" thickBot="1" x14ac:dyDescent="0.35">
      <c r="A30" s="227" t="s">
        <v>941</v>
      </c>
      <c r="B30" s="227"/>
      <c r="C30" s="227"/>
      <c r="D30" s="227"/>
      <c r="E30" s="227"/>
      <c r="F30" s="227"/>
      <c r="G30" s="227"/>
      <c r="H30" s="227"/>
    </row>
    <row r="31" spans="1:8" ht="15.75" thickTop="1" x14ac:dyDescent="0.25">
      <c r="A31" s="282" t="s">
        <v>140</v>
      </c>
      <c r="B31" s="283"/>
      <c r="C31" s="283"/>
      <c r="D31" s="283"/>
      <c r="E31" s="283"/>
      <c r="F31" s="9" t="s">
        <v>143</v>
      </c>
    </row>
    <row r="32" spans="1:8" x14ac:dyDescent="0.25">
      <c r="D32" s="119" t="s">
        <v>874</v>
      </c>
      <c r="F32" s="82" t="s">
        <v>938</v>
      </c>
      <c r="G32" s="98"/>
      <c r="H32" s="84"/>
    </row>
    <row r="33" spans="1:19" x14ac:dyDescent="0.25">
      <c r="C33" s="120" t="s">
        <v>875</v>
      </c>
      <c r="F33" s="82" t="s">
        <v>939</v>
      </c>
      <c r="G33" s="98"/>
      <c r="H33" s="84"/>
    </row>
    <row r="34" spans="1:19" x14ac:dyDescent="0.25">
      <c r="B34" s="118" t="s">
        <v>876</v>
      </c>
      <c r="F34" s="82" t="s">
        <v>937</v>
      </c>
      <c r="H34" s="84"/>
    </row>
    <row r="35" spans="1:19" x14ac:dyDescent="0.25">
      <c r="A35" s="117" t="s">
        <v>877</v>
      </c>
      <c r="F35" s="82" t="s">
        <v>936</v>
      </c>
      <c r="H35" s="84"/>
    </row>
    <row r="37" spans="1:19" ht="18" thickBot="1" x14ac:dyDescent="0.35">
      <c r="A37" s="227" t="s">
        <v>873</v>
      </c>
      <c r="B37" s="227"/>
      <c r="C37" s="227"/>
      <c r="D37" s="227"/>
      <c r="E37" s="227"/>
      <c r="F37" s="227"/>
      <c r="G37" s="227"/>
      <c r="H37" s="227"/>
    </row>
    <row r="38" spans="1:19" ht="15.75" thickTop="1" x14ac:dyDescent="0.25">
      <c r="A38" s="282" t="s">
        <v>140</v>
      </c>
      <c r="B38" s="283"/>
      <c r="C38" s="283"/>
      <c r="D38" s="283"/>
      <c r="E38" s="283"/>
      <c r="F38" s="9" t="s">
        <v>143</v>
      </c>
      <c r="G38" s="10" t="s">
        <v>87</v>
      </c>
      <c r="H38" s="11" t="s">
        <v>88</v>
      </c>
    </row>
    <row r="39" spans="1:19" x14ac:dyDescent="0.25">
      <c r="D39" s="119" t="s">
        <v>874</v>
      </c>
      <c r="F39" s="82" t="s">
        <v>878</v>
      </c>
      <c r="G39" s="82" t="s">
        <v>418</v>
      </c>
      <c r="H39" s="84">
        <v>2</v>
      </c>
    </row>
    <row r="40" spans="1:19" x14ac:dyDescent="0.25">
      <c r="G40" s="82" t="s">
        <v>907</v>
      </c>
      <c r="H40" s="84"/>
    </row>
    <row r="41" spans="1:19" x14ac:dyDescent="0.25">
      <c r="C41" s="120" t="s">
        <v>875</v>
      </c>
      <c r="F41" s="82" t="s">
        <v>879</v>
      </c>
      <c r="G41" s="98" t="s">
        <v>908</v>
      </c>
      <c r="H41" s="84" t="s">
        <v>249</v>
      </c>
      <c r="I41" s="132"/>
      <c r="J41" s="132"/>
      <c r="S41" s="132"/>
    </row>
    <row r="42" spans="1:19" x14ac:dyDescent="0.25">
      <c r="C42" s="120" t="s">
        <v>875</v>
      </c>
      <c r="D42" s="119" t="s">
        <v>874</v>
      </c>
      <c r="F42" s="82" t="s">
        <v>880</v>
      </c>
      <c r="G42" s="98" t="s">
        <v>908</v>
      </c>
      <c r="H42" s="84" t="s">
        <v>300</v>
      </c>
    </row>
    <row r="43" spans="1:19" x14ac:dyDescent="0.25">
      <c r="B43" s="118" t="s">
        <v>876</v>
      </c>
      <c r="F43" s="98" t="s">
        <v>374</v>
      </c>
      <c r="G43" s="98" t="s">
        <v>909</v>
      </c>
      <c r="H43" s="84" t="s">
        <v>305</v>
      </c>
    </row>
    <row r="44" spans="1:19" x14ac:dyDescent="0.25">
      <c r="B44" s="118" t="s">
        <v>876</v>
      </c>
      <c r="D44" s="119" t="s">
        <v>874</v>
      </c>
      <c r="F44" s="98" t="s">
        <v>881</v>
      </c>
      <c r="G44" s="98" t="s">
        <v>768</v>
      </c>
      <c r="H44" s="86" t="s">
        <v>618</v>
      </c>
    </row>
    <row r="45" spans="1:19" x14ac:dyDescent="0.25">
      <c r="B45" s="118" t="s">
        <v>876</v>
      </c>
      <c r="C45" s="120" t="s">
        <v>875</v>
      </c>
      <c r="F45" s="98" t="s">
        <v>882</v>
      </c>
      <c r="G45" s="98" t="s">
        <v>768</v>
      </c>
      <c r="H45" s="86" t="s">
        <v>618</v>
      </c>
    </row>
    <row r="46" spans="1:19" x14ac:dyDescent="0.25">
      <c r="B46" s="118" t="s">
        <v>876</v>
      </c>
      <c r="C46" s="120" t="s">
        <v>875</v>
      </c>
      <c r="D46" s="119" t="s">
        <v>874</v>
      </c>
      <c r="F46" s="98" t="s">
        <v>910</v>
      </c>
      <c r="G46" s="98" t="s">
        <v>1025</v>
      </c>
      <c r="H46" s="84" t="s">
        <v>911</v>
      </c>
    </row>
    <row r="47" spans="1:19" x14ac:dyDescent="0.25">
      <c r="A47" s="117" t="s">
        <v>877</v>
      </c>
      <c r="F47" s="98" t="s">
        <v>905</v>
      </c>
      <c r="G47" s="82" t="s">
        <v>1026</v>
      </c>
      <c r="H47" s="84" t="s">
        <v>1011</v>
      </c>
    </row>
    <row r="48" spans="1:19" x14ac:dyDescent="0.25">
      <c r="A48" s="117" t="s">
        <v>877</v>
      </c>
      <c r="D48" s="119" t="s">
        <v>874</v>
      </c>
      <c r="F48" s="98" t="s">
        <v>906</v>
      </c>
      <c r="G48" s="132" t="s">
        <v>1027</v>
      </c>
      <c r="H48" s="131" t="s">
        <v>1011</v>
      </c>
    </row>
    <row r="49" spans="1:19" x14ac:dyDescent="0.25">
      <c r="A49" s="117" t="s">
        <v>877</v>
      </c>
      <c r="C49" s="120" t="s">
        <v>875</v>
      </c>
      <c r="F49" s="98" t="s">
        <v>913</v>
      </c>
      <c r="G49" s="82" t="s">
        <v>914</v>
      </c>
      <c r="H49" s="84" t="s">
        <v>912</v>
      </c>
    </row>
    <row r="50" spans="1:19" s="154" customFormat="1" x14ac:dyDescent="0.25">
      <c r="K50" s="134"/>
      <c r="L50" s="134"/>
      <c r="M50" s="134"/>
      <c r="N50" s="134"/>
      <c r="O50" s="134"/>
      <c r="P50" s="134"/>
      <c r="Q50" s="134"/>
      <c r="R50" s="134"/>
    </row>
    <row r="51" spans="1:19" ht="18" thickBot="1" x14ac:dyDescent="0.35">
      <c r="A51" s="227" t="s">
        <v>883</v>
      </c>
      <c r="B51" s="227"/>
      <c r="C51" s="227"/>
      <c r="D51" s="227"/>
      <c r="E51" s="227"/>
      <c r="F51" s="227"/>
      <c r="G51" s="227"/>
      <c r="H51" s="227"/>
      <c r="I51" s="227" t="s">
        <v>1010</v>
      </c>
      <c r="J51" s="227"/>
      <c r="K51" s="227"/>
      <c r="L51" s="227"/>
      <c r="M51" s="227"/>
      <c r="N51" s="227"/>
      <c r="O51" s="227"/>
      <c r="P51" s="227"/>
      <c r="Q51" s="227"/>
      <c r="R51" s="227"/>
      <c r="S51" s="227"/>
    </row>
    <row r="52" spans="1:19" ht="15.75" thickTop="1" x14ac:dyDescent="0.25">
      <c r="A52" s="282" t="s">
        <v>140</v>
      </c>
      <c r="B52" s="283"/>
      <c r="C52" s="283"/>
      <c r="D52" s="283"/>
      <c r="E52" s="283"/>
      <c r="F52" s="9" t="s">
        <v>143</v>
      </c>
      <c r="G52" s="10" t="s">
        <v>87</v>
      </c>
      <c r="H52" s="135" t="s">
        <v>88</v>
      </c>
      <c r="I52" s="134" t="s">
        <v>1022</v>
      </c>
      <c r="J52" s="132" t="s">
        <v>1024</v>
      </c>
    </row>
    <row r="53" spans="1:19" x14ac:dyDescent="0.25">
      <c r="D53" s="119" t="s">
        <v>874</v>
      </c>
      <c r="F53" s="82" t="s">
        <v>884</v>
      </c>
      <c r="G53" s="82" t="s">
        <v>885</v>
      </c>
      <c r="H53" s="84">
        <v>5</v>
      </c>
      <c r="I53" s="134">
        <v>1</v>
      </c>
      <c r="J53" s="132" t="s">
        <v>1002</v>
      </c>
    </row>
    <row r="54" spans="1:19" x14ac:dyDescent="0.25">
      <c r="C54" s="120" t="s">
        <v>875</v>
      </c>
      <c r="F54" s="82" t="s">
        <v>77</v>
      </c>
      <c r="G54" s="82" t="s">
        <v>886</v>
      </c>
      <c r="H54" s="84" t="s">
        <v>446</v>
      </c>
      <c r="I54" s="134">
        <v>2</v>
      </c>
      <c r="J54" s="132" t="s">
        <v>1003</v>
      </c>
    </row>
    <row r="55" spans="1:19" x14ac:dyDescent="0.25">
      <c r="C55" s="120" t="s">
        <v>875</v>
      </c>
      <c r="D55" s="119" t="s">
        <v>874</v>
      </c>
      <c r="F55" s="98" t="s">
        <v>79</v>
      </c>
      <c r="G55" s="98" t="s">
        <v>826</v>
      </c>
      <c r="H55" s="84">
        <v>5</v>
      </c>
      <c r="I55" s="134">
        <v>3</v>
      </c>
      <c r="J55" s="132" t="s">
        <v>1004</v>
      </c>
    </row>
    <row r="56" spans="1:19" x14ac:dyDescent="0.25">
      <c r="B56" s="118" t="s">
        <v>876</v>
      </c>
      <c r="F56" s="98" t="s">
        <v>76</v>
      </c>
      <c r="G56" s="98" t="s">
        <v>404</v>
      </c>
      <c r="H56" s="84" t="s">
        <v>219</v>
      </c>
      <c r="I56" s="134">
        <v>4</v>
      </c>
      <c r="J56" s="132" t="s">
        <v>1005</v>
      </c>
    </row>
    <row r="57" spans="1:19" x14ac:dyDescent="0.25">
      <c r="B57" s="118" t="s">
        <v>876</v>
      </c>
      <c r="D57" s="119" t="s">
        <v>874</v>
      </c>
      <c r="F57" s="98" t="s">
        <v>887</v>
      </c>
      <c r="G57" s="98" t="s">
        <v>89</v>
      </c>
      <c r="H57" s="86" t="s">
        <v>446</v>
      </c>
      <c r="I57" s="134">
        <v>5</v>
      </c>
      <c r="J57" s="132" t="s">
        <v>1006</v>
      </c>
    </row>
    <row r="58" spans="1:19" x14ac:dyDescent="0.25">
      <c r="B58" s="118" t="s">
        <v>876</v>
      </c>
      <c r="C58" s="120" t="s">
        <v>875</v>
      </c>
      <c r="F58" s="98" t="s">
        <v>365</v>
      </c>
      <c r="G58" s="98" t="s">
        <v>916</v>
      </c>
      <c r="H58" s="86" t="s">
        <v>918</v>
      </c>
      <c r="I58" s="134">
        <v>6</v>
      </c>
      <c r="J58" s="132" t="s">
        <v>1007</v>
      </c>
    </row>
    <row r="59" spans="1:19" x14ac:dyDescent="0.25">
      <c r="F59" s="98"/>
      <c r="G59" s="98" t="s">
        <v>917</v>
      </c>
      <c r="H59" s="86"/>
      <c r="I59" s="134">
        <v>7</v>
      </c>
      <c r="J59" s="132" t="s">
        <v>1009</v>
      </c>
    </row>
    <row r="60" spans="1:19" x14ac:dyDescent="0.25">
      <c r="B60" s="118" t="s">
        <v>876</v>
      </c>
      <c r="C60" s="120" t="s">
        <v>875</v>
      </c>
      <c r="D60" s="119" t="s">
        <v>874</v>
      </c>
      <c r="F60" s="98" t="s">
        <v>888</v>
      </c>
      <c r="G60" s="98" t="s">
        <v>919</v>
      </c>
      <c r="H60" s="84" t="s">
        <v>920</v>
      </c>
      <c r="I60" s="134">
        <v>8</v>
      </c>
      <c r="J60" s="82" t="s">
        <v>1008</v>
      </c>
    </row>
    <row r="61" spans="1:19" x14ac:dyDescent="0.25">
      <c r="A61" s="117" t="s">
        <v>877</v>
      </c>
      <c r="F61" s="98" t="s">
        <v>368</v>
      </c>
      <c r="G61" s="98" t="s">
        <v>921</v>
      </c>
      <c r="H61" s="84" t="s">
        <v>495</v>
      </c>
    </row>
    <row r="62" spans="1:19" x14ac:dyDescent="0.25">
      <c r="A62" s="117" t="s">
        <v>877</v>
      </c>
      <c r="D62" s="119" t="s">
        <v>874</v>
      </c>
      <c r="F62" s="80" t="s">
        <v>366</v>
      </c>
      <c r="G62" s="98" t="s">
        <v>923</v>
      </c>
      <c r="H62" s="84" t="s">
        <v>922</v>
      </c>
    </row>
    <row r="63" spans="1:19" ht="18" thickBot="1" x14ac:dyDescent="0.35">
      <c r="A63" s="117" t="s">
        <v>877</v>
      </c>
      <c r="C63" s="120" t="s">
        <v>875</v>
      </c>
      <c r="F63" s="98" t="s">
        <v>83</v>
      </c>
      <c r="G63" s="98" t="s">
        <v>924</v>
      </c>
      <c r="H63" s="84" t="s">
        <v>925</v>
      </c>
      <c r="I63" s="227" t="s">
        <v>1023</v>
      </c>
      <c r="J63" s="227"/>
      <c r="K63" s="227"/>
      <c r="L63" s="227"/>
      <c r="M63" s="227"/>
      <c r="N63" s="227"/>
      <c r="O63" s="227"/>
      <c r="P63" s="227"/>
      <c r="Q63" s="227"/>
      <c r="R63" s="227"/>
      <c r="S63" s="122"/>
    </row>
    <row r="64" spans="1:19" ht="15.75" thickTop="1" x14ac:dyDescent="0.25">
      <c r="G64" s="82" t="s">
        <v>915</v>
      </c>
      <c r="H64" s="83"/>
      <c r="J64" s="132" t="s">
        <v>905</v>
      </c>
      <c r="O64" s="132" t="s">
        <v>906</v>
      </c>
    </row>
    <row r="65" spans="1:19" x14ac:dyDescent="0.25">
      <c r="A65" s="117" t="s">
        <v>877</v>
      </c>
      <c r="C65" s="120" t="s">
        <v>875</v>
      </c>
      <c r="D65" s="119" t="s">
        <v>874</v>
      </c>
      <c r="F65" s="98" t="s">
        <v>74</v>
      </c>
      <c r="G65" s="98" t="s">
        <v>137</v>
      </c>
      <c r="H65" s="83" t="s">
        <v>152</v>
      </c>
      <c r="I65" s="136" t="s">
        <v>1022</v>
      </c>
      <c r="J65" s="137" t="s">
        <v>1012</v>
      </c>
      <c r="K65" s="136" t="s">
        <v>1013</v>
      </c>
      <c r="L65" s="136" t="s">
        <v>1014</v>
      </c>
      <c r="M65" s="136" t="s">
        <v>1015</v>
      </c>
      <c r="O65" s="136" t="s">
        <v>1016</v>
      </c>
      <c r="P65" s="136" t="s">
        <v>1017</v>
      </c>
      <c r="Q65" s="136" t="s">
        <v>1018</v>
      </c>
      <c r="R65" s="136" t="s">
        <v>1019</v>
      </c>
    </row>
    <row r="66" spans="1:19" x14ac:dyDescent="0.25">
      <c r="F66" s="98"/>
      <c r="G66" s="98" t="s">
        <v>136</v>
      </c>
      <c r="H66" s="83"/>
      <c r="I66" s="136">
        <v>1</v>
      </c>
      <c r="J66" s="139" t="s">
        <v>1020</v>
      </c>
      <c r="K66" s="139" t="s">
        <v>1020</v>
      </c>
      <c r="L66" s="139" t="s">
        <v>1020</v>
      </c>
      <c r="M66" s="138" t="s">
        <v>1021</v>
      </c>
      <c r="O66" s="139" t="s">
        <v>1020</v>
      </c>
      <c r="P66" s="139" t="s">
        <v>1020</v>
      </c>
      <c r="Q66" s="139" t="s">
        <v>1020</v>
      </c>
      <c r="R66" s="138" t="s">
        <v>1021</v>
      </c>
    </row>
    <row r="67" spans="1:19" x14ac:dyDescent="0.25">
      <c r="A67" s="117" t="s">
        <v>877</v>
      </c>
      <c r="B67" s="118" t="s">
        <v>876</v>
      </c>
      <c r="F67" s="98" t="s">
        <v>443</v>
      </c>
      <c r="G67" s="98" t="s">
        <v>928</v>
      </c>
      <c r="H67" s="83" t="s">
        <v>927</v>
      </c>
      <c r="I67" s="136">
        <v>2</v>
      </c>
      <c r="J67" s="139" t="s">
        <v>1020</v>
      </c>
      <c r="K67" s="139" t="s">
        <v>1020</v>
      </c>
      <c r="L67" s="138" t="s">
        <v>1021</v>
      </c>
      <c r="M67" s="139" t="s">
        <v>1020</v>
      </c>
      <c r="O67" s="139" t="s">
        <v>1020</v>
      </c>
      <c r="P67" s="139" t="s">
        <v>1020</v>
      </c>
      <c r="Q67" s="138" t="s">
        <v>1021</v>
      </c>
      <c r="R67" s="139" t="s">
        <v>1020</v>
      </c>
    </row>
    <row r="68" spans="1:19" x14ac:dyDescent="0.25">
      <c r="F68" s="98"/>
      <c r="G68" s="98" t="s">
        <v>926</v>
      </c>
      <c r="I68" s="136">
        <v>3</v>
      </c>
      <c r="J68" s="139" t="s">
        <v>1020</v>
      </c>
      <c r="K68" s="139" t="s">
        <v>1020</v>
      </c>
      <c r="L68" s="138" t="s">
        <v>1021</v>
      </c>
      <c r="M68" s="138" t="s">
        <v>1021</v>
      </c>
      <c r="O68" s="139" t="s">
        <v>1020</v>
      </c>
      <c r="P68" s="139" t="s">
        <v>1020</v>
      </c>
      <c r="Q68" s="138" t="s">
        <v>1021</v>
      </c>
      <c r="R68" s="138" t="s">
        <v>1021</v>
      </c>
    </row>
    <row r="69" spans="1:19" x14ac:dyDescent="0.25">
      <c r="A69" s="117" t="s">
        <v>877</v>
      </c>
      <c r="B69" s="118" t="s">
        <v>876</v>
      </c>
      <c r="D69" s="119" t="s">
        <v>874</v>
      </c>
      <c r="F69" s="98" t="s">
        <v>889</v>
      </c>
      <c r="G69" s="98" t="s">
        <v>1000</v>
      </c>
      <c r="H69" s="98" t="s">
        <v>929</v>
      </c>
      <c r="I69" s="136">
        <v>4</v>
      </c>
      <c r="J69" s="139" t="s">
        <v>1020</v>
      </c>
      <c r="K69" s="138" t="s">
        <v>1021</v>
      </c>
      <c r="L69" s="139" t="s">
        <v>1020</v>
      </c>
      <c r="M69" s="139" t="s">
        <v>1020</v>
      </c>
      <c r="O69" s="139" t="s">
        <v>1020</v>
      </c>
      <c r="P69" s="138" t="s">
        <v>1021</v>
      </c>
      <c r="Q69" s="139" t="s">
        <v>1020</v>
      </c>
      <c r="R69" s="139" t="s">
        <v>1020</v>
      </c>
    </row>
    <row r="70" spans="1:19" x14ac:dyDescent="0.25">
      <c r="A70" s="117" t="s">
        <v>877</v>
      </c>
      <c r="B70" s="118" t="s">
        <v>876</v>
      </c>
      <c r="C70" s="120" t="s">
        <v>875</v>
      </c>
      <c r="F70" s="98" t="s">
        <v>890</v>
      </c>
      <c r="G70" s="98" t="s">
        <v>1001</v>
      </c>
      <c r="H70" s="98" t="s">
        <v>929</v>
      </c>
      <c r="I70" s="136">
        <v>5</v>
      </c>
      <c r="J70" s="139" t="s">
        <v>1020</v>
      </c>
      <c r="K70" s="138" t="s">
        <v>1021</v>
      </c>
      <c r="L70" s="139" t="s">
        <v>1020</v>
      </c>
      <c r="M70" s="138" t="s">
        <v>1021</v>
      </c>
      <c r="O70" s="139" t="s">
        <v>1020</v>
      </c>
      <c r="P70" s="138" t="s">
        <v>1021</v>
      </c>
      <c r="Q70" s="139" t="s">
        <v>1020</v>
      </c>
      <c r="R70" s="138" t="s">
        <v>1021</v>
      </c>
    </row>
    <row r="71" spans="1:19" x14ac:dyDescent="0.25">
      <c r="A71" s="132"/>
      <c r="B71" s="132"/>
      <c r="C71" s="132"/>
      <c r="D71" s="132"/>
      <c r="E71" s="132"/>
      <c r="F71" s="132"/>
      <c r="G71" s="132"/>
      <c r="H71" s="132"/>
      <c r="I71" s="136">
        <v>6</v>
      </c>
      <c r="J71" s="139" t="s">
        <v>1020</v>
      </c>
      <c r="K71" s="138" t="s">
        <v>1021</v>
      </c>
      <c r="L71" s="138" t="s">
        <v>1021</v>
      </c>
      <c r="M71" s="139" t="s">
        <v>1020</v>
      </c>
      <c r="O71" s="139" t="s">
        <v>1020</v>
      </c>
      <c r="P71" s="138" t="s">
        <v>1021</v>
      </c>
      <c r="Q71" s="138" t="s">
        <v>1021</v>
      </c>
      <c r="R71" s="139" t="s">
        <v>1020</v>
      </c>
    </row>
    <row r="72" spans="1:19" ht="18" thickBot="1" x14ac:dyDescent="0.35">
      <c r="A72" s="227" t="s">
        <v>891</v>
      </c>
      <c r="B72" s="227"/>
      <c r="C72" s="227"/>
      <c r="D72" s="227"/>
      <c r="E72" s="227"/>
      <c r="F72" s="227"/>
      <c r="G72" s="227"/>
      <c r="H72" s="227"/>
      <c r="I72" s="136">
        <v>7</v>
      </c>
      <c r="J72" s="139" t="s">
        <v>1020</v>
      </c>
      <c r="K72" s="138" t="s">
        <v>1021</v>
      </c>
      <c r="L72" s="138" t="s">
        <v>1021</v>
      </c>
      <c r="M72" s="138" t="s">
        <v>1021</v>
      </c>
      <c r="O72" s="139" t="s">
        <v>1020</v>
      </c>
      <c r="P72" s="138" t="s">
        <v>1021</v>
      </c>
      <c r="Q72" s="138" t="s">
        <v>1021</v>
      </c>
      <c r="R72" s="138" t="s">
        <v>1021</v>
      </c>
    </row>
    <row r="73" spans="1:19" ht="15.75" thickTop="1" x14ac:dyDescent="0.25">
      <c r="A73" s="282" t="s">
        <v>140</v>
      </c>
      <c r="B73" s="283"/>
      <c r="C73" s="283"/>
      <c r="D73" s="283"/>
      <c r="E73" s="283"/>
      <c r="F73" s="9" t="s">
        <v>143</v>
      </c>
      <c r="G73" s="10" t="s">
        <v>87</v>
      </c>
      <c r="H73" s="11" t="s">
        <v>88</v>
      </c>
      <c r="I73" s="136">
        <v>8</v>
      </c>
      <c r="J73" s="138" t="s">
        <v>1021</v>
      </c>
      <c r="K73" s="139" t="s">
        <v>1020</v>
      </c>
      <c r="L73" s="139" t="s">
        <v>1020</v>
      </c>
      <c r="M73" s="139" t="s">
        <v>1020</v>
      </c>
      <c r="O73" s="138" t="s">
        <v>1021</v>
      </c>
      <c r="P73" s="139" t="s">
        <v>1020</v>
      </c>
      <c r="Q73" s="139" t="s">
        <v>1020</v>
      </c>
      <c r="R73" s="139" t="s">
        <v>1020</v>
      </c>
    </row>
    <row r="74" spans="1:19" s="132" customFormat="1" x14ac:dyDescent="0.25">
      <c r="A74" s="82"/>
      <c r="B74" s="82"/>
      <c r="C74" s="82"/>
      <c r="D74" s="119" t="s">
        <v>874</v>
      </c>
      <c r="F74" s="32" t="s">
        <v>893</v>
      </c>
      <c r="G74" s="98" t="s">
        <v>930</v>
      </c>
      <c r="H74" s="130" t="s">
        <v>934</v>
      </c>
      <c r="I74" s="136">
        <v>9</v>
      </c>
      <c r="J74" s="138" t="s">
        <v>1021</v>
      </c>
      <c r="K74" s="139" t="s">
        <v>1020</v>
      </c>
      <c r="L74" s="139" t="s">
        <v>1020</v>
      </c>
      <c r="M74" s="138" t="s">
        <v>1021</v>
      </c>
      <c r="N74" s="134"/>
      <c r="O74" s="138" t="s">
        <v>1021</v>
      </c>
      <c r="P74" s="139" t="s">
        <v>1020</v>
      </c>
      <c r="Q74" s="139" t="s">
        <v>1020</v>
      </c>
      <c r="R74" s="138" t="s">
        <v>1021</v>
      </c>
      <c r="S74" s="82"/>
    </row>
    <row r="75" spans="1:19" x14ac:dyDescent="0.25">
      <c r="C75" s="120" t="s">
        <v>875</v>
      </c>
      <c r="D75" s="132"/>
      <c r="E75" s="132"/>
      <c r="F75" s="32" t="s">
        <v>892</v>
      </c>
      <c r="G75" s="98" t="s">
        <v>931</v>
      </c>
      <c r="H75" s="130">
        <v>2</v>
      </c>
      <c r="I75" s="136">
        <v>10</v>
      </c>
      <c r="J75" s="138" t="s">
        <v>1021</v>
      </c>
      <c r="K75" s="139" t="s">
        <v>1020</v>
      </c>
      <c r="L75" s="138" t="s">
        <v>1021</v>
      </c>
      <c r="M75" s="139" t="s">
        <v>1020</v>
      </c>
      <c r="O75" s="138" t="s">
        <v>1021</v>
      </c>
      <c r="P75" s="139" t="s">
        <v>1020</v>
      </c>
      <c r="Q75" s="138" t="s">
        <v>1021</v>
      </c>
      <c r="R75" s="139" t="s">
        <v>1020</v>
      </c>
    </row>
    <row r="76" spans="1:19" x14ac:dyDescent="0.25">
      <c r="C76" s="120" t="s">
        <v>875</v>
      </c>
      <c r="D76" s="119" t="s">
        <v>874</v>
      </c>
      <c r="F76" s="32" t="s">
        <v>894</v>
      </c>
      <c r="G76" s="98" t="s">
        <v>933</v>
      </c>
      <c r="H76" s="80" t="s">
        <v>730</v>
      </c>
      <c r="I76" s="136">
        <v>11</v>
      </c>
      <c r="J76" s="138" t="s">
        <v>1021</v>
      </c>
      <c r="K76" s="139" t="s">
        <v>1020</v>
      </c>
      <c r="L76" s="138" t="s">
        <v>1021</v>
      </c>
      <c r="M76" s="138" t="s">
        <v>1021</v>
      </c>
      <c r="O76" s="138" t="s">
        <v>1021</v>
      </c>
      <c r="P76" s="139" t="s">
        <v>1020</v>
      </c>
      <c r="Q76" s="138" t="s">
        <v>1021</v>
      </c>
      <c r="R76" s="138" t="s">
        <v>1021</v>
      </c>
    </row>
    <row r="77" spans="1:19" x14ac:dyDescent="0.25">
      <c r="B77" s="118" t="s">
        <v>876</v>
      </c>
      <c r="F77" s="32" t="s">
        <v>895</v>
      </c>
      <c r="G77" s="98" t="s">
        <v>932</v>
      </c>
      <c r="H77" s="80" t="s">
        <v>699</v>
      </c>
      <c r="I77" s="136">
        <v>12</v>
      </c>
      <c r="J77" s="138" t="s">
        <v>1021</v>
      </c>
      <c r="K77" s="138" t="s">
        <v>1021</v>
      </c>
      <c r="L77" s="139" t="s">
        <v>1020</v>
      </c>
      <c r="M77" s="139" t="s">
        <v>1020</v>
      </c>
      <c r="O77" s="138" t="s">
        <v>1021</v>
      </c>
      <c r="P77" s="138" t="s">
        <v>1021</v>
      </c>
      <c r="Q77" s="139" t="s">
        <v>1020</v>
      </c>
      <c r="R77" s="139" t="s">
        <v>1020</v>
      </c>
    </row>
    <row r="78" spans="1:19" x14ac:dyDescent="0.25">
      <c r="B78" s="118" t="s">
        <v>876</v>
      </c>
      <c r="D78" s="119" t="s">
        <v>874</v>
      </c>
      <c r="F78" s="32" t="s">
        <v>896</v>
      </c>
      <c r="G78" s="98" t="s">
        <v>930</v>
      </c>
      <c r="H78" s="80" t="s">
        <v>934</v>
      </c>
      <c r="I78" s="136">
        <v>13</v>
      </c>
      <c r="J78" s="138" t="s">
        <v>1021</v>
      </c>
      <c r="K78" s="138" t="s">
        <v>1021</v>
      </c>
      <c r="L78" s="139" t="s">
        <v>1020</v>
      </c>
      <c r="M78" s="138" t="s">
        <v>1021</v>
      </c>
      <c r="O78" s="138" t="s">
        <v>1021</v>
      </c>
      <c r="P78" s="138" t="s">
        <v>1021</v>
      </c>
      <c r="Q78" s="139" t="s">
        <v>1020</v>
      </c>
      <c r="R78" s="138" t="s">
        <v>1021</v>
      </c>
    </row>
    <row r="79" spans="1:19" x14ac:dyDescent="0.25">
      <c r="B79" s="118" t="s">
        <v>876</v>
      </c>
      <c r="C79" s="120" t="s">
        <v>875</v>
      </c>
      <c r="F79" s="32" t="s">
        <v>897</v>
      </c>
      <c r="G79" s="98" t="s">
        <v>931</v>
      </c>
      <c r="H79" s="86">
        <v>3</v>
      </c>
      <c r="I79" s="136">
        <v>14</v>
      </c>
      <c r="J79" s="138" t="s">
        <v>1021</v>
      </c>
      <c r="K79" s="138" t="s">
        <v>1021</v>
      </c>
      <c r="L79" s="138" t="s">
        <v>1021</v>
      </c>
      <c r="M79" s="139" t="s">
        <v>1020</v>
      </c>
      <c r="O79" s="138" t="s">
        <v>1021</v>
      </c>
      <c r="P79" s="138" t="s">
        <v>1021</v>
      </c>
      <c r="Q79" s="138" t="s">
        <v>1021</v>
      </c>
      <c r="R79" s="139" t="s">
        <v>1020</v>
      </c>
    </row>
    <row r="80" spans="1:19" x14ac:dyDescent="0.25">
      <c r="B80" s="118" t="s">
        <v>876</v>
      </c>
      <c r="C80" s="120" t="s">
        <v>875</v>
      </c>
      <c r="D80" s="119" t="s">
        <v>874</v>
      </c>
      <c r="F80" s="32" t="s">
        <v>898</v>
      </c>
      <c r="G80" s="98" t="s">
        <v>933</v>
      </c>
      <c r="H80" s="80" t="s">
        <v>730</v>
      </c>
      <c r="I80" s="136">
        <v>15</v>
      </c>
      <c r="J80" s="138" t="s">
        <v>1021</v>
      </c>
      <c r="K80" s="138" t="s">
        <v>1021</v>
      </c>
      <c r="L80" s="138" t="s">
        <v>1021</v>
      </c>
      <c r="M80" s="138" t="s">
        <v>1021</v>
      </c>
      <c r="O80" s="138" t="s">
        <v>1021</v>
      </c>
      <c r="P80" s="138" t="s">
        <v>1021</v>
      </c>
      <c r="Q80" s="138" t="s">
        <v>1021</v>
      </c>
      <c r="R80" s="138" t="s">
        <v>1021</v>
      </c>
    </row>
    <row r="81" spans="1:18" x14ac:dyDescent="0.25">
      <c r="A81" s="117" t="s">
        <v>877</v>
      </c>
      <c r="F81" s="32" t="s">
        <v>903</v>
      </c>
      <c r="G81" s="98" t="s">
        <v>935</v>
      </c>
      <c r="H81" s="80">
        <v>10</v>
      </c>
      <c r="I81" s="134">
        <v>16</v>
      </c>
      <c r="J81" s="134" t="s">
        <v>1101</v>
      </c>
      <c r="O81" s="139" t="s">
        <v>1020</v>
      </c>
      <c r="P81" s="139" t="s">
        <v>1020</v>
      </c>
      <c r="Q81" s="139" t="s">
        <v>1020</v>
      </c>
      <c r="R81" s="139" t="s">
        <v>1020</v>
      </c>
    </row>
    <row r="82" spans="1:18" x14ac:dyDescent="0.25">
      <c r="A82" s="117" t="s">
        <v>877</v>
      </c>
      <c r="D82" s="119" t="s">
        <v>874</v>
      </c>
      <c r="F82" s="32" t="s">
        <v>899</v>
      </c>
      <c r="G82" s="98" t="s">
        <v>932</v>
      </c>
      <c r="H82" s="80" t="s">
        <v>699</v>
      </c>
    </row>
    <row r="83" spans="1:18" x14ac:dyDescent="0.25">
      <c r="A83" s="117" t="s">
        <v>877</v>
      </c>
      <c r="C83" s="120" t="s">
        <v>875</v>
      </c>
      <c r="F83" s="32" t="s">
        <v>900</v>
      </c>
      <c r="G83" s="98" t="s">
        <v>930</v>
      </c>
      <c r="H83" s="80" t="s">
        <v>934</v>
      </c>
    </row>
    <row r="84" spans="1:18" x14ac:dyDescent="0.25">
      <c r="A84" s="117" t="s">
        <v>877</v>
      </c>
      <c r="C84" s="120" t="s">
        <v>875</v>
      </c>
      <c r="D84" s="119" t="s">
        <v>874</v>
      </c>
      <c r="F84" s="32" t="s">
        <v>901</v>
      </c>
      <c r="G84" s="98" t="s">
        <v>931</v>
      </c>
      <c r="H84" s="121">
        <v>4</v>
      </c>
    </row>
    <row r="85" spans="1:18" x14ac:dyDescent="0.25">
      <c r="A85" s="117" t="s">
        <v>877</v>
      </c>
      <c r="B85" s="118" t="s">
        <v>876</v>
      </c>
      <c r="F85" s="98" t="s">
        <v>904</v>
      </c>
      <c r="G85" s="98" t="s">
        <v>935</v>
      </c>
      <c r="H85" s="121">
        <v>10</v>
      </c>
    </row>
    <row r="86" spans="1:18" x14ac:dyDescent="0.25">
      <c r="A86" s="117" t="s">
        <v>877</v>
      </c>
      <c r="B86" s="118" t="s">
        <v>876</v>
      </c>
      <c r="D86" s="119" t="s">
        <v>874</v>
      </c>
      <c r="F86" s="32" t="s">
        <v>902</v>
      </c>
      <c r="G86" s="98" t="s">
        <v>932</v>
      </c>
      <c r="H86" s="121" t="s">
        <v>699</v>
      </c>
    </row>
  </sheetData>
  <mergeCells count="20">
    <mergeCell ref="A73:E73"/>
    <mergeCell ref="A30:H30"/>
    <mergeCell ref="A31:E31"/>
    <mergeCell ref="A38:E38"/>
    <mergeCell ref="A1:H1"/>
    <mergeCell ref="A8:F8"/>
    <mergeCell ref="A4:F4"/>
    <mergeCell ref="A11:F11"/>
    <mergeCell ref="A5:G5"/>
    <mergeCell ref="A12:G12"/>
    <mergeCell ref="A37:H37"/>
    <mergeCell ref="A23:H23"/>
    <mergeCell ref="A24:E24"/>
    <mergeCell ref="A7:G7"/>
    <mergeCell ref="A9:G9"/>
    <mergeCell ref="I63:R63"/>
    <mergeCell ref="I51:S51"/>
    <mergeCell ref="A51:H51"/>
    <mergeCell ref="A52:E52"/>
    <mergeCell ref="A72:H72"/>
  </mergeCells>
  <pageMargins left="0.5" right="0.5" top="0.75" bottom="0.75" header="0.3" footer="0.3"/>
  <pageSetup fitToWidth="0" fitToHeight="0" orientation="portrait" horizontalDpi="300" verticalDpi="300" r:id="rId1"/>
  <rowBreaks count="2" manualBreakCount="2">
    <brk id="22" max="16383" man="1"/>
    <brk id="5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71"/>
  <sheetViews>
    <sheetView workbookViewId="0">
      <selection activeCell="G12" sqref="G12"/>
    </sheetView>
  </sheetViews>
  <sheetFormatPr defaultRowHeight="15" x14ac:dyDescent="0.25"/>
  <cols>
    <col min="1" max="1" width="14.7109375" customWidth="1"/>
    <col min="2" max="2" width="28.140625" bestFit="1" customWidth="1"/>
    <col min="3" max="3" width="36.7109375" bestFit="1" customWidth="1"/>
    <col min="4" max="4" width="11.5703125" customWidth="1"/>
  </cols>
  <sheetData>
    <row r="1" spans="1:4" ht="20.25" thickBot="1" x14ac:dyDescent="0.35">
      <c r="A1" s="1" t="s">
        <v>394</v>
      </c>
      <c r="B1" s="1"/>
      <c r="C1" s="7"/>
      <c r="D1" s="8"/>
    </row>
    <row r="2" spans="1:4" ht="15.75" thickTop="1" x14ac:dyDescent="0.25">
      <c r="A2" t="s">
        <v>144</v>
      </c>
      <c r="B2" t="s">
        <v>502</v>
      </c>
      <c r="C2" s="4"/>
      <c r="D2" s="5"/>
    </row>
    <row r="4" spans="1:4" s="47" customFormat="1" x14ac:dyDescent="0.25">
      <c r="A4" s="246" t="s">
        <v>145</v>
      </c>
      <c r="B4" s="246"/>
      <c r="C4" s="246"/>
      <c r="D4" s="246"/>
    </row>
    <row r="5" spans="1:4" s="47" customFormat="1" ht="45.75" customHeight="1" x14ac:dyDescent="0.25">
      <c r="A5" s="226" t="s">
        <v>829</v>
      </c>
      <c r="B5" s="226"/>
      <c r="C5" s="226"/>
      <c r="D5" s="226"/>
    </row>
    <row r="6" spans="1:4" s="47" customFormat="1" x14ac:dyDescent="0.25">
      <c r="A6" s="246" t="s">
        <v>146</v>
      </c>
      <c r="B6" s="246"/>
      <c r="C6" s="246"/>
      <c r="D6" s="246"/>
    </row>
    <row r="7" spans="1:4" s="47" customFormat="1" ht="30.75" customHeight="1" x14ac:dyDescent="0.25">
      <c r="A7" s="218" t="s">
        <v>828</v>
      </c>
      <c r="B7" s="218"/>
      <c r="C7" s="218"/>
      <c r="D7" s="218"/>
    </row>
    <row r="8" spans="1:4" s="47" customFormat="1" x14ac:dyDescent="0.25">
      <c r="A8" s="246" t="s">
        <v>168</v>
      </c>
      <c r="B8" s="246"/>
      <c r="C8" s="246"/>
      <c r="D8" s="246"/>
    </row>
    <row r="9" spans="1:4" s="47" customFormat="1" ht="30" customHeight="1" x14ac:dyDescent="0.25">
      <c r="A9" s="226" t="s">
        <v>830</v>
      </c>
      <c r="B9" s="226"/>
      <c r="C9" s="226"/>
      <c r="D9" s="226"/>
    </row>
    <row r="10" spans="1:4" s="47" customFormat="1" x14ac:dyDescent="0.25">
      <c r="C10" s="4"/>
      <c r="D10" s="5"/>
    </row>
    <row r="11" spans="1:4" s="47" customFormat="1" x14ac:dyDescent="0.25">
      <c r="A11" s="246" t="s">
        <v>172</v>
      </c>
      <c r="B11" s="246"/>
      <c r="C11" s="246"/>
      <c r="D11" s="246"/>
    </row>
    <row r="12" spans="1:4" s="47" customFormat="1" ht="30" customHeight="1" x14ac:dyDescent="0.25">
      <c r="A12" s="226" t="s">
        <v>963</v>
      </c>
      <c r="B12" s="226"/>
      <c r="C12" s="226"/>
      <c r="D12" s="226"/>
    </row>
    <row r="13" spans="1:4" s="154" customFormat="1" x14ac:dyDescent="0.25"/>
    <row r="14" spans="1:4" s="154" customFormat="1" x14ac:dyDescent="0.25"/>
    <row r="15" spans="1:4" s="154" customFormat="1" x14ac:dyDescent="0.25"/>
    <row r="16" spans="1:4" s="154" customFormat="1" x14ac:dyDescent="0.25"/>
    <row r="17" spans="1:4" s="47" customFormat="1" x14ac:dyDescent="0.25">
      <c r="A17" s="26"/>
      <c r="B17" s="26"/>
      <c r="C17" s="26"/>
      <c r="D17" s="26"/>
    </row>
    <row r="18" spans="1:4" x14ac:dyDescent="0.25">
      <c r="A18" t="s">
        <v>438</v>
      </c>
    </row>
    <row r="19" spans="1:4" x14ac:dyDescent="0.25">
      <c r="A19" t="s">
        <v>736</v>
      </c>
    </row>
    <row r="20" spans="1:4" x14ac:dyDescent="0.25">
      <c r="A20" t="s">
        <v>418</v>
      </c>
    </row>
    <row r="21" spans="1:4" x14ac:dyDescent="0.25">
      <c r="A21" t="s">
        <v>711</v>
      </c>
    </row>
    <row r="22" spans="1:4" x14ac:dyDescent="0.25">
      <c r="A22" t="s">
        <v>712</v>
      </c>
    </row>
    <row r="23" spans="1:4" x14ac:dyDescent="0.25">
      <c r="A23" t="s">
        <v>713</v>
      </c>
    </row>
    <row r="24" spans="1:4" x14ac:dyDescent="0.25">
      <c r="A24" t="s">
        <v>714</v>
      </c>
    </row>
    <row r="25" spans="1:4" x14ac:dyDescent="0.25">
      <c r="A25" t="s">
        <v>715</v>
      </c>
    </row>
    <row r="26" spans="1:4" x14ac:dyDescent="0.25">
      <c r="A26" t="s">
        <v>716</v>
      </c>
    </row>
    <row r="27" spans="1:4" x14ac:dyDescent="0.25">
      <c r="A27" t="s">
        <v>717</v>
      </c>
    </row>
    <row r="28" spans="1:4" x14ac:dyDescent="0.25">
      <c r="A28" t="s">
        <v>718</v>
      </c>
    </row>
    <row r="29" spans="1:4" x14ac:dyDescent="0.25">
      <c r="A29" t="s">
        <v>719</v>
      </c>
    </row>
    <row r="30" spans="1:4" x14ac:dyDescent="0.25">
      <c r="A30" t="s">
        <v>720</v>
      </c>
    </row>
    <row r="31" spans="1:4" x14ac:dyDescent="0.25">
      <c r="A31" t="s">
        <v>165</v>
      </c>
    </row>
    <row r="32" spans="1:4" x14ac:dyDescent="0.25">
      <c r="A32" t="s">
        <v>721</v>
      </c>
    </row>
    <row r="33" spans="1:4" x14ac:dyDescent="0.25">
      <c r="A33" t="s">
        <v>722</v>
      </c>
    </row>
    <row r="35" spans="1:4" s="47" customFormat="1" ht="18" thickBot="1" x14ac:dyDescent="0.35">
      <c r="A35" s="227" t="s">
        <v>688</v>
      </c>
      <c r="B35" s="227"/>
      <c r="C35" s="227"/>
      <c r="D35" s="227"/>
    </row>
    <row r="36" spans="1:4" s="47" customFormat="1" ht="15.75" thickTop="1" x14ac:dyDescent="0.25">
      <c r="A36" s="9" t="s">
        <v>140</v>
      </c>
      <c r="B36" s="9" t="s">
        <v>143</v>
      </c>
      <c r="C36" s="10" t="s">
        <v>87</v>
      </c>
      <c r="D36" s="11" t="s">
        <v>88</v>
      </c>
    </row>
    <row r="37" spans="1:4" s="47" customFormat="1" x14ac:dyDescent="0.25">
      <c r="A37" s="228" t="s">
        <v>61</v>
      </c>
      <c r="B37" s="230" t="s">
        <v>693</v>
      </c>
      <c r="C37" s="21" t="s">
        <v>695</v>
      </c>
      <c r="D37" s="267" t="s">
        <v>699</v>
      </c>
    </row>
    <row r="38" spans="1:4" s="47" customFormat="1" x14ac:dyDescent="0.25">
      <c r="A38" s="241"/>
      <c r="B38" s="233"/>
      <c r="C38" s="23" t="s">
        <v>694</v>
      </c>
      <c r="D38" s="271"/>
    </row>
    <row r="39" spans="1:4" s="47" customFormat="1" x14ac:dyDescent="0.25">
      <c r="A39" s="241"/>
      <c r="B39" s="233"/>
      <c r="C39" s="65" t="s">
        <v>696</v>
      </c>
      <c r="D39" s="271"/>
    </row>
    <row r="40" spans="1:4" s="47" customFormat="1" x14ac:dyDescent="0.25">
      <c r="A40" s="241"/>
      <c r="B40" s="233"/>
      <c r="C40" s="65" t="s">
        <v>697</v>
      </c>
      <c r="D40" s="271"/>
    </row>
    <row r="41" spans="1:4" s="47" customFormat="1" x14ac:dyDescent="0.25">
      <c r="A41" s="241"/>
      <c r="B41" s="233"/>
      <c r="C41" s="65" t="s">
        <v>698</v>
      </c>
      <c r="D41" s="271"/>
    </row>
    <row r="42" spans="1:4" s="47" customFormat="1" x14ac:dyDescent="0.25">
      <c r="A42" s="241"/>
      <c r="B42" s="233"/>
      <c r="C42" s="65" t="s">
        <v>401</v>
      </c>
      <c r="D42" s="271"/>
    </row>
    <row r="43" spans="1:4" s="47" customFormat="1" x14ac:dyDescent="0.25">
      <c r="A43" s="229"/>
      <c r="B43" s="231"/>
      <c r="C43" s="68" t="s">
        <v>402</v>
      </c>
      <c r="D43" s="268"/>
    </row>
    <row r="44" spans="1:4" s="47" customFormat="1" x14ac:dyDescent="0.25">
      <c r="A44" s="60" t="s">
        <v>66</v>
      </c>
      <c r="B44" s="37" t="s">
        <v>368</v>
      </c>
      <c r="C44" s="74" t="s">
        <v>358</v>
      </c>
      <c r="D44" s="62" t="s">
        <v>700</v>
      </c>
    </row>
    <row r="45" spans="1:4" s="47" customFormat="1" x14ac:dyDescent="0.25">
      <c r="A45" s="99" t="s">
        <v>64</v>
      </c>
      <c r="B45" s="77" t="s">
        <v>76</v>
      </c>
      <c r="C45" s="74" t="s">
        <v>701</v>
      </c>
      <c r="D45" s="62" t="s">
        <v>214</v>
      </c>
    </row>
    <row r="46" spans="1:4" s="47" customFormat="1" x14ac:dyDescent="0.25">
      <c r="A46" s="99" t="s">
        <v>63</v>
      </c>
      <c r="B46" s="37" t="s">
        <v>365</v>
      </c>
      <c r="C46" s="74" t="s">
        <v>702</v>
      </c>
      <c r="D46" s="62" t="s">
        <v>95</v>
      </c>
    </row>
    <row r="47" spans="1:4" s="47" customFormat="1" x14ac:dyDescent="0.25">
      <c r="A47" s="99" t="s">
        <v>690</v>
      </c>
      <c r="B47" s="77" t="s">
        <v>888</v>
      </c>
      <c r="C47" s="74" t="s">
        <v>703</v>
      </c>
      <c r="D47" s="64" t="s">
        <v>704</v>
      </c>
    </row>
    <row r="48" spans="1:4" s="47" customFormat="1" x14ac:dyDescent="0.25">
      <c r="A48" s="99" t="s">
        <v>60</v>
      </c>
      <c r="B48" s="77" t="s">
        <v>77</v>
      </c>
      <c r="C48" s="74" t="s">
        <v>358</v>
      </c>
      <c r="D48" s="64" t="s">
        <v>706</v>
      </c>
    </row>
    <row r="49" spans="1:4" s="47" customFormat="1" x14ac:dyDescent="0.25">
      <c r="A49" s="273" t="s">
        <v>607</v>
      </c>
      <c r="B49" s="265" t="s">
        <v>79</v>
      </c>
      <c r="C49" s="67" t="s">
        <v>707</v>
      </c>
      <c r="D49" s="267">
        <v>14</v>
      </c>
    </row>
    <row r="50" spans="1:4" s="47" customFormat="1" x14ac:dyDescent="0.25">
      <c r="A50" s="274"/>
      <c r="B50" s="266"/>
      <c r="C50" s="17" t="s">
        <v>141</v>
      </c>
      <c r="D50" s="268"/>
    </row>
    <row r="51" spans="1:4" s="47" customFormat="1" x14ac:dyDescent="0.25">
      <c r="A51" s="273" t="s">
        <v>279</v>
      </c>
      <c r="B51" s="265" t="s">
        <v>708</v>
      </c>
      <c r="C51" s="67" t="s">
        <v>707</v>
      </c>
      <c r="D51" s="267">
        <v>8</v>
      </c>
    </row>
    <row r="52" spans="1:4" s="47" customFormat="1" x14ac:dyDescent="0.25">
      <c r="A52" s="274"/>
      <c r="B52" s="266"/>
      <c r="C52" s="75" t="s">
        <v>141</v>
      </c>
      <c r="D52" s="268"/>
    </row>
    <row r="53" spans="1:4" s="47" customFormat="1" x14ac:dyDescent="0.25">
      <c r="A53" s="273" t="s">
        <v>608</v>
      </c>
      <c r="B53" s="265" t="s">
        <v>82</v>
      </c>
      <c r="C53" s="56" t="s">
        <v>710</v>
      </c>
      <c r="D53" s="279" t="s">
        <v>831</v>
      </c>
    </row>
    <row r="54" spans="1:4" s="47" customFormat="1" x14ac:dyDescent="0.25">
      <c r="A54" s="274"/>
      <c r="B54" s="266"/>
      <c r="C54" s="59" t="s">
        <v>485</v>
      </c>
      <c r="D54" s="281"/>
    </row>
    <row r="55" spans="1:4" s="47" customFormat="1" x14ac:dyDescent="0.25">
      <c r="A55" s="273" t="s">
        <v>287</v>
      </c>
      <c r="B55" s="265" t="s">
        <v>709</v>
      </c>
      <c r="C55" s="21" t="s">
        <v>710</v>
      </c>
      <c r="D55" s="279" t="s">
        <v>832</v>
      </c>
    </row>
    <row r="56" spans="1:4" s="47" customFormat="1" x14ac:dyDescent="0.25">
      <c r="A56" s="274"/>
      <c r="B56" s="266"/>
      <c r="C56" s="22" t="s">
        <v>723</v>
      </c>
      <c r="D56" s="281"/>
    </row>
    <row r="57" spans="1:4" s="47" customFormat="1" x14ac:dyDescent="0.25">
      <c r="A57" s="273" t="s">
        <v>691</v>
      </c>
      <c r="B57" s="230" t="s">
        <v>81</v>
      </c>
      <c r="C57" s="67" t="s">
        <v>208</v>
      </c>
      <c r="D57" s="267" t="s">
        <v>209</v>
      </c>
    </row>
    <row r="58" spans="1:4" s="47" customFormat="1" x14ac:dyDescent="0.25">
      <c r="A58" s="278"/>
      <c r="B58" s="233"/>
      <c r="C58" s="65" t="s">
        <v>724</v>
      </c>
      <c r="D58" s="271"/>
    </row>
    <row r="59" spans="1:4" s="47" customFormat="1" x14ac:dyDescent="0.25">
      <c r="A59" s="278"/>
      <c r="B59" s="233"/>
      <c r="C59" s="65" t="s">
        <v>725</v>
      </c>
      <c r="D59" s="271"/>
    </row>
    <row r="60" spans="1:4" s="47" customFormat="1" x14ac:dyDescent="0.25">
      <c r="A60" s="278"/>
      <c r="B60" s="233"/>
      <c r="C60" s="65" t="s">
        <v>726</v>
      </c>
      <c r="D60" s="271"/>
    </row>
    <row r="61" spans="1:4" s="47" customFormat="1" x14ac:dyDescent="0.25">
      <c r="A61" s="278"/>
      <c r="B61" s="233"/>
      <c r="C61" s="65" t="s">
        <v>727</v>
      </c>
      <c r="D61" s="271"/>
    </row>
    <row r="62" spans="1:4" s="47" customFormat="1" x14ac:dyDescent="0.25">
      <c r="A62" s="274"/>
      <c r="B62" s="231"/>
      <c r="C62" s="68" t="s">
        <v>728</v>
      </c>
      <c r="D62" s="268"/>
    </row>
    <row r="63" spans="1:4" s="47" customFormat="1" x14ac:dyDescent="0.25">
      <c r="A63" s="99" t="s">
        <v>451</v>
      </c>
      <c r="B63" s="37" t="s">
        <v>573</v>
      </c>
      <c r="C63" s="74" t="s">
        <v>729</v>
      </c>
      <c r="D63" s="62" t="s">
        <v>730</v>
      </c>
    </row>
    <row r="64" spans="1:4" s="47" customFormat="1" x14ac:dyDescent="0.25">
      <c r="A64" s="99" t="s">
        <v>692</v>
      </c>
      <c r="B64" s="37" t="s">
        <v>603</v>
      </c>
      <c r="C64" s="74" t="s">
        <v>731</v>
      </c>
      <c r="D64" s="62" t="s">
        <v>218</v>
      </c>
    </row>
    <row r="65" spans="1:4" s="47" customFormat="1" x14ac:dyDescent="0.25">
      <c r="A65" s="273" t="s">
        <v>610</v>
      </c>
      <c r="B65" s="230" t="s">
        <v>732</v>
      </c>
      <c r="C65" s="67" t="s">
        <v>734</v>
      </c>
      <c r="D65" s="267" t="s">
        <v>733</v>
      </c>
    </row>
    <row r="66" spans="1:4" s="47" customFormat="1" x14ac:dyDescent="0.25">
      <c r="A66" s="274"/>
      <c r="B66" s="231"/>
      <c r="C66" s="68" t="s">
        <v>735</v>
      </c>
      <c r="D66" s="268"/>
    </row>
    <row r="67" spans="1:4" s="47" customFormat="1" x14ac:dyDescent="0.25"/>
    <row r="68" spans="1:4" s="47" customFormat="1" x14ac:dyDescent="0.25"/>
    <row r="69" spans="1:4" s="47" customFormat="1" x14ac:dyDescent="0.25"/>
    <row r="70" spans="1:4" s="47" customFormat="1" x14ac:dyDescent="0.25"/>
    <row r="71" spans="1:4" s="47" customFormat="1" x14ac:dyDescent="0.25"/>
  </sheetData>
  <mergeCells count="30">
    <mergeCell ref="A12:D12"/>
    <mergeCell ref="A65:A66"/>
    <mergeCell ref="B65:B66"/>
    <mergeCell ref="D65:D66"/>
    <mergeCell ref="A4:D4"/>
    <mergeCell ref="A5:D5"/>
    <mergeCell ref="A6:D6"/>
    <mergeCell ref="A7:D7"/>
    <mergeCell ref="A8:D8"/>
    <mergeCell ref="A9:D9"/>
    <mergeCell ref="A11:D11"/>
    <mergeCell ref="B55:B56"/>
    <mergeCell ref="A55:A56"/>
    <mergeCell ref="D55:D56"/>
    <mergeCell ref="A57:A62"/>
    <mergeCell ref="B57:B62"/>
    <mergeCell ref="D57:D62"/>
    <mergeCell ref="A51:A52"/>
    <mergeCell ref="B51:B52"/>
    <mergeCell ref="D51:D52"/>
    <mergeCell ref="A35:D35"/>
    <mergeCell ref="D37:D43"/>
    <mergeCell ref="B37:B43"/>
    <mergeCell ref="A37:A43"/>
    <mergeCell ref="A49:A50"/>
    <mergeCell ref="B49:B50"/>
    <mergeCell ref="D49:D50"/>
    <mergeCell ref="A53:A54"/>
    <mergeCell ref="B53:B54"/>
    <mergeCell ref="D53:D54"/>
  </mergeCells>
  <pageMargins left="0.5" right="0.5" top="0.75" bottom="0.75" header="0.3" footer="0.3"/>
  <pageSetup orientation="portrait" horizontalDpi="300" verticalDpi="300" r:id="rId1"/>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67"/>
  <sheetViews>
    <sheetView topLeftCell="A10" workbookViewId="0">
      <selection activeCell="A12" sqref="A12:D12"/>
    </sheetView>
  </sheetViews>
  <sheetFormatPr defaultRowHeight="15" x14ac:dyDescent="0.25"/>
  <cols>
    <col min="1" max="1" width="14.7109375" style="105" customWidth="1"/>
    <col min="2" max="2" width="28.140625" style="105" bestFit="1" customWidth="1"/>
    <col min="3" max="3" width="36.7109375" style="105" bestFit="1" customWidth="1"/>
    <col min="4" max="4" width="11.5703125" style="105" customWidth="1"/>
    <col min="5" max="16384" width="9.140625" style="105"/>
  </cols>
  <sheetData>
    <row r="1" spans="1:4" ht="20.25" thickBot="1" x14ac:dyDescent="0.35">
      <c r="A1" s="1" t="s">
        <v>964</v>
      </c>
      <c r="B1" s="1"/>
      <c r="C1" s="7"/>
      <c r="D1" s="8"/>
    </row>
    <row r="2" spans="1:4" ht="15.75" thickTop="1" x14ac:dyDescent="0.25">
      <c r="A2" s="105" t="s">
        <v>144</v>
      </c>
      <c r="B2" s="105" t="s">
        <v>965</v>
      </c>
      <c r="C2" s="4"/>
      <c r="D2" s="5"/>
    </row>
    <row r="4" spans="1:4" x14ac:dyDescent="0.25">
      <c r="A4" s="246" t="s">
        <v>145</v>
      </c>
      <c r="B4" s="246"/>
      <c r="C4" s="246"/>
      <c r="D4" s="246"/>
    </row>
    <row r="5" spans="1:4" ht="45.75" customHeight="1" x14ac:dyDescent="0.25">
      <c r="A5" s="226" t="s">
        <v>829</v>
      </c>
      <c r="B5" s="226"/>
      <c r="C5" s="226"/>
      <c r="D5" s="226"/>
    </row>
    <row r="6" spans="1:4" x14ac:dyDescent="0.25">
      <c r="A6" s="246" t="s">
        <v>146</v>
      </c>
      <c r="B6" s="246"/>
      <c r="C6" s="246"/>
      <c r="D6" s="246"/>
    </row>
    <row r="7" spans="1:4" ht="30.75" customHeight="1" x14ac:dyDescent="0.25">
      <c r="A7" s="218" t="s">
        <v>828</v>
      </c>
      <c r="B7" s="218"/>
      <c r="C7" s="218"/>
      <c r="D7" s="218"/>
    </row>
    <row r="8" spans="1:4" x14ac:dyDescent="0.25">
      <c r="A8" s="246" t="s">
        <v>168</v>
      </c>
      <c r="B8" s="246"/>
      <c r="C8" s="246"/>
      <c r="D8" s="246"/>
    </row>
    <row r="9" spans="1:4" ht="30" customHeight="1" x14ac:dyDescent="0.25">
      <c r="A9" s="226" t="s">
        <v>830</v>
      </c>
      <c r="B9" s="226"/>
      <c r="C9" s="226"/>
      <c r="D9" s="226"/>
    </row>
    <row r="10" spans="1:4" x14ac:dyDescent="0.25">
      <c r="C10" s="4"/>
      <c r="D10" s="5"/>
    </row>
    <row r="11" spans="1:4" x14ac:dyDescent="0.25">
      <c r="A11" s="246" t="s">
        <v>172</v>
      </c>
      <c r="B11" s="246"/>
      <c r="C11" s="246"/>
      <c r="D11" s="246"/>
    </row>
    <row r="12" spans="1:4" ht="30" customHeight="1" x14ac:dyDescent="0.25">
      <c r="A12" s="226" t="s">
        <v>1139</v>
      </c>
      <c r="B12" s="226"/>
      <c r="C12" s="226"/>
      <c r="D12" s="226"/>
    </row>
    <row r="13" spans="1:4" s="154" customFormat="1" x14ac:dyDescent="0.25"/>
    <row r="14" spans="1:4" s="154" customFormat="1" x14ac:dyDescent="0.25">
      <c r="A14" s="152"/>
      <c r="B14" s="152"/>
      <c r="C14" s="152"/>
      <c r="D14" s="152"/>
    </row>
    <row r="15" spans="1:4" s="154" customFormat="1" x14ac:dyDescent="0.25">
      <c r="A15" s="152"/>
      <c r="B15" s="152"/>
      <c r="C15" s="152"/>
      <c r="D15" s="152"/>
    </row>
    <row r="16" spans="1:4" s="154" customFormat="1" x14ac:dyDescent="0.25">
      <c r="A16" s="152"/>
      <c r="B16" s="152"/>
      <c r="C16" s="152"/>
      <c r="D16" s="152"/>
    </row>
    <row r="17" spans="1:4" x14ac:dyDescent="0.25">
      <c r="A17" s="104"/>
      <c r="B17" s="104"/>
      <c r="C17" s="104"/>
      <c r="D17" s="104"/>
    </row>
    <row r="18" spans="1:4" x14ac:dyDescent="0.25">
      <c r="A18" s="105" t="s">
        <v>438</v>
      </c>
    </row>
    <row r="19" spans="1:4" x14ac:dyDescent="0.25">
      <c r="A19" s="105" t="s">
        <v>736</v>
      </c>
    </row>
    <row r="20" spans="1:4" x14ac:dyDescent="0.25">
      <c r="A20" s="105" t="s">
        <v>418</v>
      </c>
    </row>
    <row r="21" spans="1:4" x14ac:dyDescent="0.25">
      <c r="A21" s="105" t="s">
        <v>711</v>
      </c>
    </row>
    <row r="22" spans="1:4" x14ac:dyDescent="0.25">
      <c r="A22" s="105" t="s">
        <v>712</v>
      </c>
    </row>
    <row r="23" spans="1:4" x14ac:dyDescent="0.25">
      <c r="A23" s="105" t="s">
        <v>713</v>
      </c>
    </row>
    <row r="24" spans="1:4" x14ac:dyDescent="0.25">
      <c r="A24" s="105" t="s">
        <v>714</v>
      </c>
    </row>
    <row r="25" spans="1:4" x14ac:dyDescent="0.25">
      <c r="A25" s="105" t="s">
        <v>715</v>
      </c>
    </row>
    <row r="26" spans="1:4" x14ac:dyDescent="0.25">
      <c r="A26" s="105" t="s">
        <v>716</v>
      </c>
    </row>
    <row r="27" spans="1:4" x14ac:dyDescent="0.25">
      <c r="A27" s="105" t="s">
        <v>717</v>
      </c>
    </row>
    <row r="28" spans="1:4" x14ac:dyDescent="0.25">
      <c r="A28" s="105" t="s">
        <v>718</v>
      </c>
    </row>
    <row r="29" spans="1:4" x14ac:dyDescent="0.25">
      <c r="A29" s="105" t="s">
        <v>719</v>
      </c>
    </row>
    <row r="30" spans="1:4" x14ac:dyDescent="0.25">
      <c r="A30" s="105" t="s">
        <v>720</v>
      </c>
    </row>
    <row r="31" spans="1:4" x14ac:dyDescent="0.25">
      <c r="A31" s="105" t="s">
        <v>165</v>
      </c>
    </row>
    <row r="32" spans="1:4" x14ac:dyDescent="0.25">
      <c r="A32" s="105" t="s">
        <v>721</v>
      </c>
    </row>
    <row r="33" spans="1:4" x14ac:dyDescent="0.25">
      <c r="A33" s="105" t="s">
        <v>722</v>
      </c>
    </row>
    <row r="34" spans="1:4" s="154" customFormat="1" x14ac:dyDescent="0.25"/>
    <row r="36" spans="1:4" ht="18" thickBot="1" x14ac:dyDescent="0.35">
      <c r="A36" s="227" t="s">
        <v>964</v>
      </c>
      <c r="B36" s="227"/>
      <c r="C36" s="227"/>
      <c r="D36" s="227"/>
    </row>
    <row r="37" spans="1:4" ht="15.75" thickTop="1" x14ac:dyDescent="0.25">
      <c r="A37" s="9" t="s">
        <v>140</v>
      </c>
      <c r="B37" s="9" t="s">
        <v>143</v>
      </c>
      <c r="C37" s="10" t="s">
        <v>87</v>
      </c>
      <c r="D37" s="11" t="s">
        <v>88</v>
      </c>
    </row>
    <row r="38" spans="1:4" x14ac:dyDescent="0.25">
      <c r="A38" s="228" t="s">
        <v>61</v>
      </c>
      <c r="B38" s="230" t="s">
        <v>693</v>
      </c>
      <c r="C38" s="106" t="s">
        <v>695</v>
      </c>
      <c r="D38" s="267" t="s">
        <v>699</v>
      </c>
    </row>
    <row r="39" spans="1:4" x14ac:dyDescent="0.25">
      <c r="A39" s="241"/>
      <c r="B39" s="233"/>
      <c r="C39" s="108" t="s">
        <v>694</v>
      </c>
      <c r="D39" s="271"/>
    </row>
    <row r="40" spans="1:4" x14ac:dyDescent="0.25">
      <c r="A40" s="241"/>
      <c r="B40" s="233"/>
      <c r="C40" s="111" t="s">
        <v>696</v>
      </c>
      <c r="D40" s="271"/>
    </row>
    <row r="41" spans="1:4" x14ac:dyDescent="0.25">
      <c r="A41" s="241"/>
      <c r="B41" s="233"/>
      <c r="C41" s="111" t="s">
        <v>697</v>
      </c>
      <c r="D41" s="271"/>
    </row>
    <row r="42" spans="1:4" x14ac:dyDescent="0.25">
      <c r="A42" s="241"/>
      <c r="B42" s="233"/>
      <c r="C42" s="111" t="s">
        <v>698</v>
      </c>
      <c r="D42" s="271"/>
    </row>
    <row r="43" spans="1:4" x14ac:dyDescent="0.25">
      <c r="A43" s="241"/>
      <c r="B43" s="233"/>
      <c r="C43" s="111" t="s">
        <v>401</v>
      </c>
      <c r="D43" s="271"/>
    </row>
    <row r="44" spans="1:4" x14ac:dyDescent="0.25">
      <c r="A44" s="229"/>
      <c r="B44" s="231"/>
      <c r="C44" s="110" t="s">
        <v>402</v>
      </c>
      <c r="D44" s="268"/>
    </row>
    <row r="45" spans="1:4" x14ac:dyDescent="0.25">
      <c r="A45" s="60" t="s">
        <v>66</v>
      </c>
      <c r="B45" s="37" t="s">
        <v>368</v>
      </c>
      <c r="C45" s="74" t="s">
        <v>358</v>
      </c>
      <c r="D45" s="62" t="s">
        <v>700</v>
      </c>
    </row>
    <row r="46" spans="1:4" x14ac:dyDescent="0.25">
      <c r="A46" s="99" t="s">
        <v>64</v>
      </c>
      <c r="B46" s="77" t="s">
        <v>76</v>
      </c>
      <c r="C46" s="74" t="s">
        <v>701</v>
      </c>
      <c r="D46" s="62" t="s">
        <v>214</v>
      </c>
    </row>
    <row r="47" spans="1:4" x14ac:dyDescent="0.25">
      <c r="A47" s="99" t="s">
        <v>63</v>
      </c>
      <c r="B47" s="37" t="s">
        <v>365</v>
      </c>
      <c r="C47" s="74" t="s">
        <v>702</v>
      </c>
      <c r="D47" s="62" t="s">
        <v>95</v>
      </c>
    </row>
    <row r="48" spans="1:4" x14ac:dyDescent="0.25">
      <c r="A48" s="99" t="s">
        <v>690</v>
      </c>
      <c r="B48" s="77" t="s">
        <v>888</v>
      </c>
      <c r="C48" s="74" t="s">
        <v>703</v>
      </c>
      <c r="D48" s="64" t="s">
        <v>704</v>
      </c>
    </row>
    <row r="49" spans="1:4" x14ac:dyDescent="0.25">
      <c r="A49" s="99" t="s">
        <v>60</v>
      </c>
      <c r="B49" s="77" t="s">
        <v>77</v>
      </c>
      <c r="C49" s="74" t="s">
        <v>358</v>
      </c>
      <c r="D49" s="64" t="s">
        <v>706</v>
      </c>
    </row>
    <row r="50" spans="1:4" x14ac:dyDescent="0.25">
      <c r="A50" s="273" t="s">
        <v>607</v>
      </c>
      <c r="B50" s="265" t="s">
        <v>79</v>
      </c>
      <c r="C50" s="109" t="s">
        <v>707</v>
      </c>
      <c r="D50" s="267">
        <v>14</v>
      </c>
    </row>
    <row r="51" spans="1:4" x14ac:dyDescent="0.25">
      <c r="A51" s="274"/>
      <c r="B51" s="266"/>
      <c r="C51" s="17" t="s">
        <v>141</v>
      </c>
      <c r="D51" s="268"/>
    </row>
    <row r="52" spans="1:4" x14ac:dyDescent="0.25">
      <c r="A52" s="273" t="s">
        <v>279</v>
      </c>
      <c r="B52" s="265" t="s">
        <v>708</v>
      </c>
      <c r="C52" s="109" t="s">
        <v>707</v>
      </c>
      <c r="D52" s="267">
        <v>8</v>
      </c>
    </row>
    <row r="53" spans="1:4" x14ac:dyDescent="0.25">
      <c r="A53" s="274"/>
      <c r="B53" s="266"/>
      <c r="C53" s="75" t="s">
        <v>141</v>
      </c>
      <c r="D53" s="268"/>
    </row>
    <row r="54" spans="1:4" x14ac:dyDescent="0.25">
      <c r="A54" s="273" t="s">
        <v>608</v>
      </c>
      <c r="B54" s="265" t="s">
        <v>82</v>
      </c>
      <c r="C54" s="56" t="s">
        <v>710</v>
      </c>
      <c r="D54" s="279" t="s">
        <v>831</v>
      </c>
    </row>
    <row r="55" spans="1:4" x14ac:dyDescent="0.25">
      <c r="A55" s="274"/>
      <c r="B55" s="266"/>
      <c r="C55" s="59" t="s">
        <v>485</v>
      </c>
      <c r="D55" s="281"/>
    </row>
    <row r="56" spans="1:4" x14ac:dyDescent="0.25">
      <c r="A56" s="273" t="s">
        <v>287</v>
      </c>
      <c r="B56" s="265" t="s">
        <v>709</v>
      </c>
      <c r="C56" s="106" t="s">
        <v>710</v>
      </c>
      <c r="D56" s="279" t="s">
        <v>832</v>
      </c>
    </row>
    <row r="57" spans="1:4" x14ac:dyDescent="0.25">
      <c r="A57" s="274"/>
      <c r="B57" s="266"/>
      <c r="C57" s="107" t="s">
        <v>723</v>
      </c>
      <c r="D57" s="281"/>
    </row>
    <row r="58" spans="1:4" x14ac:dyDescent="0.25">
      <c r="A58" s="273" t="s">
        <v>691</v>
      </c>
      <c r="B58" s="230" t="s">
        <v>81</v>
      </c>
      <c r="C58" s="109" t="s">
        <v>208</v>
      </c>
      <c r="D58" s="267" t="s">
        <v>209</v>
      </c>
    </row>
    <row r="59" spans="1:4" x14ac:dyDescent="0.25">
      <c r="A59" s="278"/>
      <c r="B59" s="233"/>
      <c r="C59" s="111" t="s">
        <v>724</v>
      </c>
      <c r="D59" s="271"/>
    </row>
    <row r="60" spans="1:4" x14ac:dyDescent="0.25">
      <c r="A60" s="278"/>
      <c r="B60" s="233"/>
      <c r="C60" s="111" t="s">
        <v>725</v>
      </c>
      <c r="D60" s="271"/>
    </row>
    <row r="61" spans="1:4" x14ac:dyDescent="0.25">
      <c r="A61" s="278"/>
      <c r="B61" s="233"/>
      <c r="C61" s="111" t="s">
        <v>726</v>
      </c>
      <c r="D61" s="271"/>
    </row>
    <row r="62" spans="1:4" x14ac:dyDescent="0.25">
      <c r="A62" s="278"/>
      <c r="B62" s="233"/>
      <c r="C62" s="111" t="s">
        <v>727</v>
      </c>
      <c r="D62" s="271"/>
    </row>
    <row r="63" spans="1:4" x14ac:dyDescent="0.25">
      <c r="A63" s="274"/>
      <c r="B63" s="231"/>
      <c r="C63" s="110" t="s">
        <v>728</v>
      </c>
      <c r="D63" s="268"/>
    </row>
    <row r="64" spans="1:4" x14ac:dyDescent="0.25">
      <c r="A64" s="99" t="s">
        <v>451</v>
      </c>
      <c r="B64" s="37" t="s">
        <v>573</v>
      </c>
      <c r="C64" s="74" t="s">
        <v>729</v>
      </c>
      <c r="D64" s="62" t="s">
        <v>730</v>
      </c>
    </row>
    <row r="65" spans="1:4" x14ac:dyDescent="0.25">
      <c r="A65" s="99" t="s">
        <v>692</v>
      </c>
      <c r="B65" s="37" t="s">
        <v>603</v>
      </c>
      <c r="C65" s="74" t="s">
        <v>731</v>
      </c>
      <c r="D65" s="62" t="s">
        <v>218</v>
      </c>
    </row>
    <row r="66" spans="1:4" x14ac:dyDescent="0.25">
      <c r="A66" s="273" t="s">
        <v>610</v>
      </c>
      <c r="B66" s="230" t="s">
        <v>732</v>
      </c>
      <c r="C66" s="109" t="s">
        <v>734</v>
      </c>
      <c r="D66" s="267" t="s">
        <v>733</v>
      </c>
    </row>
    <row r="67" spans="1:4" x14ac:dyDescent="0.25">
      <c r="A67" s="274"/>
      <c r="B67" s="231"/>
      <c r="C67" s="110" t="s">
        <v>735</v>
      </c>
      <c r="D67" s="268"/>
    </row>
  </sheetData>
  <mergeCells count="30">
    <mergeCell ref="A58:A63"/>
    <mergeCell ref="B58:B63"/>
    <mergeCell ref="D58:D63"/>
    <mergeCell ref="A66:A67"/>
    <mergeCell ref="B66:B67"/>
    <mergeCell ref="D66:D67"/>
    <mergeCell ref="A54:A55"/>
    <mergeCell ref="B54:B55"/>
    <mergeCell ref="D54:D55"/>
    <mergeCell ref="A56:A57"/>
    <mergeCell ref="B56:B57"/>
    <mergeCell ref="D56:D57"/>
    <mergeCell ref="A50:A51"/>
    <mergeCell ref="B50:B51"/>
    <mergeCell ref="D50:D51"/>
    <mergeCell ref="A52:A53"/>
    <mergeCell ref="B52:B53"/>
    <mergeCell ref="D52:D53"/>
    <mergeCell ref="A11:D11"/>
    <mergeCell ref="A12:D12"/>
    <mergeCell ref="A36:D36"/>
    <mergeCell ref="A38:A44"/>
    <mergeCell ref="B38:B44"/>
    <mergeCell ref="D38:D44"/>
    <mergeCell ref="A9:D9"/>
    <mergeCell ref="A4:D4"/>
    <mergeCell ref="A5:D5"/>
    <mergeCell ref="A6:D6"/>
    <mergeCell ref="A7:D7"/>
    <mergeCell ref="A8:D8"/>
  </mergeCells>
  <pageMargins left="0.5" right="0.5" top="0.75" bottom="0.75" header="0.3" footer="0.3"/>
  <pageSetup orientation="portrait" horizontalDpi="300" verticalDpi="300" r:id="rId1"/>
  <rowBreaks count="1" manualBreakCount="1">
    <brk id="35"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D157"/>
  <sheetViews>
    <sheetView topLeftCell="A58" workbookViewId="0">
      <selection activeCell="A47" sqref="A47:XFD47"/>
    </sheetView>
  </sheetViews>
  <sheetFormatPr defaultRowHeight="15" x14ac:dyDescent="0.25"/>
  <cols>
    <col min="1" max="1" width="15" customWidth="1"/>
    <col min="2" max="2" width="25.28515625" bestFit="1" customWidth="1"/>
    <col min="3" max="3" width="37.28515625" customWidth="1"/>
    <col min="4" max="4" width="10" customWidth="1"/>
  </cols>
  <sheetData>
    <row r="1" spans="1:4" ht="20.25" thickBot="1" x14ac:dyDescent="0.35">
      <c r="A1" s="1" t="s">
        <v>393</v>
      </c>
      <c r="B1" s="1"/>
      <c r="C1" s="7"/>
      <c r="D1" s="8"/>
    </row>
    <row r="2" spans="1:4" ht="15.75" thickTop="1" x14ac:dyDescent="0.25">
      <c r="A2" t="s">
        <v>144</v>
      </c>
      <c r="B2" t="s">
        <v>687</v>
      </c>
      <c r="C2" s="4"/>
      <c r="D2" s="5"/>
    </row>
    <row r="4" spans="1:4" x14ac:dyDescent="0.25">
      <c r="A4" s="246" t="s">
        <v>145</v>
      </c>
      <c r="B4" s="246"/>
      <c r="C4" s="246"/>
      <c r="D4" s="246"/>
    </row>
    <row r="5" spans="1:4" ht="45" customHeight="1" x14ac:dyDescent="0.25">
      <c r="A5" s="226" t="s">
        <v>829</v>
      </c>
      <c r="B5" s="226"/>
      <c r="C5" s="226"/>
      <c r="D5" s="226"/>
    </row>
    <row r="6" spans="1:4" x14ac:dyDescent="0.25">
      <c r="A6" s="246" t="s">
        <v>146</v>
      </c>
      <c r="B6" s="246"/>
      <c r="C6" s="246"/>
      <c r="D6" s="246"/>
    </row>
    <row r="7" spans="1:4" ht="30.75" customHeight="1" x14ac:dyDescent="0.25">
      <c r="A7" s="218" t="s">
        <v>828</v>
      </c>
      <c r="B7" s="218"/>
      <c r="C7" s="218"/>
      <c r="D7" s="218"/>
    </row>
    <row r="8" spans="1:4" x14ac:dyDescent="0.25">
      <c r="A8" s="246" t="s">
        <v>168</v>
      </c>
      <c r="B8" s="246"/>
      <c r="C8" s="246"/>
      <c r="D8" s="246"/>
    </row>
    <row r="9" spans="1:4" x14ac:dyDescent="0.25">
      <c r="A9" s="218" t="s">
        <v>396</v>
      </c>
      <c r="B9" s="218"/>
      <c r="C9" s="218"/>
      <c r="D9" s="218"/>
    </row>
    <row r="10" spans="1:4" x14ac:dyDescent="0.25">
      <c r="C10" s="4"/>
      <c r="D10" s="5"/>
    </row>
    <row r="11" spans="1:4" x14ac:dyDescent="0.25">
      <c r="A11" s="246" t="s">
        <v>172</v>
      </c>
      <c r="B11" s="246"/>
      <c r="C11" s="246"/>
      <c r="D11" s="246"/>
    </row>
    <row r="12" spans="1:4" x14ac:dyDescent="0.25">
      <c r="A12" s="218" t="s">
        <v>395</v>
      </c>
      <c r="B12" s="218"/>
      <c r="C12" s="218"/>
      <c r="D12" s="218"/>
    </row>
    <row r="13" spans="1:4" s="154" customFormat="1" x14ac:dyDescent="0.25"/>
    <row r="14" spans="1:4" s="154" customFormat="1" x14ac:dyDescent="0.25"/>
    <row r="15" spans="1:4" s="154" customFormat="1" x14ac:dyDescent="0.25"/>
    <row r="16" spans="1:4" s="154" customFormat="1" x14ac:dyDescent="0.25"/>
    <row r="17" spans="1:3" s="154" customFormat="1" x14ac:dyDescent="0.25"/>
    <row r="18" spans="1:3" s="154" customFormat="1" x14ac:dyDescent="0.25"/>
    <row r="19" spans="1:3" s="154" customFormat="1" x14ac:dyDescent="0.25"/>
    <row r="20" spans="1:3" s="154" customFormat="1" x14ac:dyDescent="0.25"/>
    <row r="21" spans="1:3" s="154" customFormat="1" x14ac:dyDescent="0.25"/>
    <row r="22" spans="1:3" x14ac:dyDescent="0.25">
      <c r="A22" s="157" t="s">
        <v>1103</v>
      </c>
    </row>
    <row r="23" spans="1:3" s="154" customFormat="1" x14ac:dyDescent="0.25"/>
    <row r="24" spans="1:3" x14ac:dyDescent="0.25">
      <c r="A24" t="s">
        <v>486</v>
      </c>
      <c r="C24" t="s">
        <v>487</v>
      </c>
    </row>
    <row r="25" spans="1:3" x14ac:dyDescent="0.25">
      <c r="A25" s="54" t="s">
        <v>418</v>
      </c>
      <c r="C25" s="54" t="s">
        <v>463</v>
      </c>
    </row>
    <row r="26" spans="1:3" x14ac:dyDescent="0.25">
      <c r="A26" s="54" t="s">
        <v>424</v>
      </c>
      <c r="C26" s="54" t="s">
        <v>464</v>
      </c>
    </row>
    <row r="27" spans="1:3" x14ac:dyDescent="0.25">
      <c r="A27" s="54" t="s">
        <v>161</v>
      </c>
      <c r="C27" s="54" t="s">
        <v>465</v>
      </c>
    </row>
    <row r="28" spans="1:3" x14ac:dyDescent="0.25">
      <c r="A28" s="54" t="s">
        <v>423</v>
      </c>
      <c r="C28" s="54" t="s">
        <v>466</v>
      </c>
    </row>
    <row r="29" spans="1:3" x14ac:dyDescent="0.25">
      <c r="A29" s="54" t="s">
        <v>422</v>
      </c>
      <c r="C29" s="54" t="s">
        <v>467</v>
      </c>
    </row>
    <row r="30" spans="1:3" x14ac:dyDescent="0.25">
      <c r="A30" s="54" t="s">
        <v>421</v>
      </c>
      <c r="C30" s="54" t="s">
        <v>468</v>
      </c>
    </row>
    <row r="31" spans="1:3" x14ac:dyDescent="0.25">
      <c r="A31" s="54" t="s">
        <v>420</v>
      </c>
      <c r="C31" s="54" t="s">
        <v>469</v>
      </c>
    </row>
    <row r="32" spans="1:3" x14ac:dyDescent="0.25">
      <c r="A32" s="54" t="s">
        <v>419</v>
      </c>
      <c r="C32" s="54" t="s">
        <v>470</v>
      </c>
    </row>
    <row r="33" spans="1:4" x14ac:dyDescent="0.25">
      <c r="A33" s="54" t="s">
        <v>425</v>
      </c>
      <c r="C33" s="54" t="s">
        <v>471</v>
      </c>
    </row>
    <row r="34" spans="1:4" x14ac:dyDescent="0.25">
      <c r="A34" s="54" t="s">
        <v>426</v>
      </c>
      <c r="C34" s="54" t="s">
        <v>472</v>
      </c>
    </row>
    <row r="35" spans="1:4" x14ac:dyDescent="0.25">
      <c r="A35" s="54" t="s">
        <v>427</v>
      </c>
      <c r="C35" s="54" t="s">
        <v>473</v>
      </c>
    </row>
    <row r="36" spans="1:4" x14ac:dyDescent="0.25">
      <c r="A36" s="54" t="s">
        <v>475</v>
      </c>
      <c r="C36" s="54" t="s">
        <v>474</v>
      </c>
    </row>
    <row r="37" spans="1:4" x14ac:dyDescent="0.25">
      <c r="A37" s="54" t="s">
        <v>428</v>
      </c>
      <c r="C37" s="54" t="s">
        <v>476</v>
      </c>
    </row>
    <row r="38" spans="1:4" x14ac:dyDescent="0.25">
      <c r="A38" s="54" t="s">
        <v>429</v>
      </c>
      <c r="C38" s="54" t="s">
        <v>477</v>
      </c>
    </row>
    <row r="39" spans="1:4" x14ac:dyDescent="0.25">
      <c r="A39" s="54" t="s">
        <v>430</v>
      </c>
      <c r="C39" s="54" t="s">
        <v>478</v>
      </c>
    </row>
    <row r="40" spans="1:4" x14ac:dyDescent="0.25">
      <c r="A40" s="54" t="s">
        <v>431</v>
      </c>
      <c r="C40" s="54" t="s">
        <v>479</v>
      </c>
    </row>
    <row r="41" spans="1:4" x14ac:dyDescent="0.25">
      <c r="A41" s="54" t="s">
        <v>432</v>
      </c>
      <c r="C41" s="54"/>
    </row>
    <row r="42" spans="1:4" x14ac:dyDescent="0.25">
      <c r="A42" s="54" t="s">
        <v>433</v>
      </c>
      <c r="C42" s="54"/>
    </row>
    <row r="43" spans="1:4" x14ac:dyDescent="0.25">
      <c r="A43" s="54" t="s">
        <v>434</v>
      </c>
      <c r="C43" s="54"/>
    </row>
    <row r="44" spans="1:4" x14ac:dyDescent="0.25">
      <c r="A44" s="54" t="s">
        <v>435</v>
      </c>
      <c r="C44" s="54"/>
    </row>
    <row r="45" spans="1:4" x14ac:dyDescent="0.25">
      <c r="A45" s="54" t="s">
        <v>436</v>
      </c>
      <c r="C45" s="54"/>
    </row>
    <row r="46" spans="1:4" x14ac:dyDescent="0.25">
      <c r="A46" s="54" t="s">
        <v>437</v>
      </c>
      <c r="C46" s="54"/>
    </row>
    <row r="47" spans="1:4" ht="18" thickBot="1" x14ac:dyDescent="0.35">
      <c r="A47" s="227" t="s">
        <v>397</v>
      </c>
      <c r="B47" s="227"/>
      <c r="C47" s="227"/>
      <c r="D47" s="227"/>
    </row>
    <row r="48" spans="1:4" ht="15.75" thickTop="1" x14ac:dyDescent="0.25">
      <c r="A48" s="9" t="s">
        <v>140</v>
      </c>
      <c r="B48" s="9" t="s">
        <v>143</v>
      </c>
      <c r="C48" s="10" t="s">
        <v>87</v>
      </c>
      <c r="D48" s="11" t="s">
        <v>88</v>
      </c>
    </row>
    <row r="49" spans="1:4" x14ac:dyDescent="0.25">
      <c r="A49" s="228" t="s">
        <v>61</v>
      </c>
      <c r="B49" s="230" t="s">
        <v>81</v>
      </c>
      <c r="C49" s="56" t="s">
        <v>208</v>
      </c>
      <c r="D49" s="247" t="s">
        <v>209</v>
      </c>
    </row>
    <row r="50" spans="1:4" x14ac:dyDescent="0.25">
      <c r="A50" s="241"/>
      <c r="B50" s="233"/>
      <c r="C50" s="23" t="s">
        <v>398</v>
      </c>
      <c r="D50" s="248"/>
    </row>
    <row r="51" spans="1:4" x14ac:dyDescent="0.25">
      <c r="A51" s="241"/>
      <c r="B51" s="233"/>
      <c r="C51" s="23" t="s">
        <v>268</v>
      </c>
      <c r="D51" s="248"/>
    </row>
    <row r="52" spans="1:4" x14ac:dyDescent="0.25">
      <c r="A52" s="241"/>
      <c r="B52" s="233"/>
      <c r="C52" s="23" t="s">
        <v>399</v>
      </c>
      <c r="D52" s="248"/>
    </row>
    <row r="53" spans="1:4" x14ac:dyDescent="0.25">
      <c r="A53" s="241"/>
      <c r="B53" s="233"/>
      <c r="C53" s="23" t="s">
        <v>400</v>
      </c>
      <c r="D53" s="248"/>
    </row>
    <row r="54" spans="1:4" x14ac:dyDescent="0.25">
      <c r="A54" s="241"/>
      <c r="B54" s="233"/>
      <c r="C54" s="23" t="s">
        <v>401</v>
      </c>
      <c r="D54" s="248"/>
    </row>
    <row r="55" spans="1:4" x14ac:dyDescent="0.25">
      <c r="A55" s="241"/>
      <c r="B55" s="233"/>
      <c r="C55" s="23" t="s">
        <v>402</v>
      </c>
      <c r="D55" s="248"/>
    </row>
    <row r="56" spans="1:4" x14ac:dyDescent="0.25">
      <c r="A56" s="241"/>
      <c r="B56" s="233"/>
      <c r="C56" s="23" t="s">
        <v>272</v>
      </c>
      <c r="D56" s="248"/>
    </row>
    <row r="57" spans="1:4" x14ac:dyDescent="0.25">
      <c r="A57" s="229"/>
      <c r="B57" s="231"/>
      <c r="C57" s="22" t="s">
        <v>403</v>
      </c>
      <c r="D57" s="249"/>
    </row>
    <row r="58" spans="1:4" x14ac:dyDescent="0.25">
      <c r="A58" s="12" t="s">
        <v>60</v>
      </c>
      <c r="B58" s="13" t="s">
        <v>77</v>
      </c>
      <c r="C58" s="14" t="s">
        <v>404</v>
      </c>
      <c r="D58" s="15" t="s">
        <v>134</v>
      </c>
    </row>
    <row r="59" spans="1:4" x14ac:dyDescent="0.25">
      <c r="A59" s="19" t="s">
        <v>63</v>
      </c>
      <c r="B59" s="21" t="s">
        <v>187</v>
      </c>
      <c r="C59" s="16" t="s">
        <v>405</v>
      </c>
      <c r="D59" s="29" t="s">
        <v>406</v>
      </c>
    </row>
    <row r="60" spans="1:4" x14ac:dyDescent="0.25">
      <c r="A60" s="228" t="s">
        <v>65</v>
      </c>
      <c r="B60" s="230" t="s">
        <v>407</v>
      </c>
      <c r="C60" s="27" t="s">
        <v>408</v>
      </c>
      <c r="D60" s="247" t="s">
        <v>416</v>
      </c>
    </row>
    <row r="61" spans="1:4" x14ac:dyDescent="0.25">
      <c r="A61" s="241"/>
      <c r="B61" s="233"/>
      <c r="C61" s="24" t="s">
        <v>409</v>
      </c>
      <c r="D61" s="248"/>
    </row>
    <row r="62" spans="1:4" x14ac:dyDescent="0.25">
      <c r="A62" s="241"/>
      <c r="B62" s="233"/>
      <c r="C62" s="54" t="s">
        <v>410</v>
      </c>
      <c r="D62" s="248"/>
    </row>
    <row r="63" spans="1:4" x14ac:dyDescent="0.25">
      <c r="A63" s="241"/>
      <c r="B63" s="233"/>
      <c r="C63" s="54" t="s">
        <v>411</v>
      </c>
      <c r="D63" s="248"/>
    </row>
    <row r="64" spans="1:4" x14ac:dyDescent="0.25">
      <c r="A64" s="241"/>
      <c r="B64" s="233"/>
      <c r="C64" s="54" t="s">
        <v>165</v>
      </c>
      <c r="D64" s="248"/>
    </row>
    <row r="65" spans="1:4" x14ac:dyDescent="0.25">
      <c r="A65" s="241"/>
      <c r="B65" s="233"/>
      <c r="C65" s="54" t="s">
        <v>412</v>
      </c>
      <c r="D65" s="248"/>
    </row>
    <row r="66" spans="1:4" x14ac:dyDescent="0.25">
      <c r="A66" s="241"/>
      <c r="B66" s="233"/>
      <c r="C66" s="54" t="s">
        <v>413</v>
      </c>
      <c r="D66" s="248"/>
    </row>
    <row r="67" spans="1:4" x14ac:dyDescent="0.25">
      <c r="A67" s="241"/>
      <c r="B67" s="233"/>
      <c r="C67" s="54" t="s">
        <v>414</v>
      </c>
      <c r="D67" s="248"/>
    </row>
    <row r="68" spans="1:4" x14ac:dyDescent="0.25">
      <c r="A68" s="229"/>
      <c r="B68" s="231"/>
      <c r="C68" s="55" t="s">
        <v>415</v>
      </c>
      <c r="D68" s="249"/>
    </row>
    <row r="69" spans="1:4" x14ac:dyDescent="0.25">
      <c r="A69" s="228" t="s">
        <v>287</v>
      </c>
      <c r="B69" s="230" t="s">
        <v>82</v>
      </c>
      <c r="C69" s="58" t="s">
        <v>417</v>
      </c>
      <c r="D69" s="279" t="s">
        <v>416</v>
      </c>
    </row>
    <row r="70" spans="1:4" x14ac:dyDescent="0.25">
      <c r="A70" s="229"/>
      <c r="B70" s="231"/>
      <c r="C70" s="59" t="s">
        <v>485</v>
      </c>
      <c r="D70" s="281"/>
    </row>
    <row r="71" spans="1:4" x14ac:dyDescent="0.25">
      <c r="A71" s="60" t="s">
        <v>64</v>
      </c>
      <c r="B71" s="37" t="s">
        <v>76</v>
      </c>
      <c r="C71" s="61" t="s">
        <v>439</v>
      </c>
      <c r="D71" s="62" t="s">
        <v>214</v>
      </c>
    </row>
    <row r="72" spans="1:4" x14ac:dyDescent="0.25">
      <c r="A72" s="60" t="s">
        <v>66</v>
      </c>
      <c r="B72" s="37" t="s">
        <v>78</v>
      </c>
      <c r="C72" s="61" t="s">
        <v>440</v>
      </c>
      <c r="D72" s="62" t="s">
        <v>134</v>
      </c>
    </row>
    <row r="73" spans="1:4" x14ac:dyDescent="0.25">
      <c r="A73" s="228" t="s">
        <v>441</v>
      </c>
      <c r="B73" s="230" t="s">
        <v>79</v>
      </c>
      <c r="C73" s="63" t="s">
        <v>442</v>
      </c>
      <c r="D73" s="267">
        <v>3</v>
      </c>
    </row>
    <row r="74" spans="1:4" x14ac:dyDescent="0.25">
      <c r="A74" s="229"/>
      <c r="B74" s="231"/>
      <c r="C74" s="17" t="s">
        <v>141</v>
      </c>
      <c r="D74" s="268"/>
    </row>
    <row r="75" spans="1:4" x14ac:dyDescent="0.25">
      <c r="A75" s="60" t="s">
        <v>62</v>
      </c>
      <c r="B75" s="37" t="s">
        <v>443</v>
      </c>
      <c r="C75" s="61" t="s">
        <v>444</v>
      </c>
      <c r="D75" s="62" t="s">
        <v>445</v>
      </c>
    </row>
    <row r="76" spans="1:4" x14ac:dyDescent="0.25">
      <c r="A76" s="60" t="s">
        <v>279</v>
      </c>
      <c r="B76" s="37" t="s">
        <v>365</v>
      </c>
      <c r="C76" s="61" t="s">
        <v>358</v>
      </c>
      <c r="D76" s="64" t="s">
        <v>446</v>
      </c>
    </row>
    <row r="77" spans="1:4" x14ac:dyDescent="0.25">
      <c r="A77" s="273" t="s">
        <v>447</v>
      </c>
      <c r="B77" s="265" t="s">
        <v>74</v>
      </c>
      <c r="C77" s="58" t="s">
        <v>448</v>
      </c>
      <c r="D77" s="275" t="s">
        <v>450</v>
      </c>
    </row>
    <row r="78" spans="1:4" x14ac:dyDescent="0.25">
      <c r="A78" s="274"/>
      <c r="B78" s="266"/>
      <c r="C78" s="59" t="s">
        <v>449</v>
      </c>
      <c r="D78" s="276"/>
    </row>
    <row r="79" spans="1:4" x14ac:dyDescent="0.25">
      <c r="A79" s="273" t="s">
        <v>451</v>
      </c>
      <c r="B79" s="265" t="s">
        <v>452</v>
      </c>
      <c r="C79" s="21" t="s">
        <v>453</v>
      </c>
      <c r="D79" s="267">
        <v>1</v>
      </c>
    </row>
    <row r="80" spans="1:4" x14ac:dyDescent="0.25">
      <c r="A80" s="278"/>
      <c r="B80" s="277"/>
      <c r="C80" s="65" t="s">
        <v>454</v>
      </c>
      <c r="D80" s="271"/>
    </row>
    <row r="81" spans="1:4" x14ac:dyDescent="0.25">
      <c r="A81" s="274"/>
      <c r="B81" s="266"/>
      <c r="C81" s="22" t="s">
        <v>455</v>
      </c>
      <c r="D81" s="268"/>
    </row>
    <row r="85" spans="1:4" ht="18" thickBot="1" x14ac:dyDescent="0.35">
      <c r="A85" s="227" t="s">
        <v>456</v>
      </c>
      <c r="B85" s="227"/>
      <c r="C85" s="227"/>
      <c r="D85" s="227"/>
    </row>
    <row r="86" spans="1:4" ht="15.75" thickTop="1" x14ac:dyDescent="0.25">
      <c r="A86" s="9" t="s">
        <v>140</v>
      </c>
      <c r="B86" s="9" t="s">
        <v>143</v>
      </c>
      <c r="C86" s="10" t="s">
        <v>87</v>
      </c>
      <c r="D86" s="11" t="s">
        <v>88</v>
      </c>
    </row>
    <row r="87" spans="1:4" x14ac:dyDescent="0.25">
      <c r="A87" s="12" t="s">
        <v>65</v>
      </c>
      <c r="B87" s="13" t="s">
        <v>457</v>
      </c>
      <c r="C87" s="14" t="s">
        <v>458</v>
      </c>
      <c r="D87" s="15" t="s">
        <v>459</v>
      </c>
    </row>
    <row r="88" spans="1:4" x14ac:dyDescent="0.25">
      <c r="A88" s="228" t="s">
        <v>461</v>
      </c>
      <c r="B88" s="230" t="s">
        <v>81</v>
      </c>
      <c r="C88" s="56" t="s">
        <v>208</v>
      </c>
      <c r="D88" s="247" t="s">
        <v>209</v>
      </c>
    </row>
    <row r="89" spans="1:4" x14ac:dyDescent="0.25">
      <c r="A89" s="241"/>
      <c r="B89" s="233"/>
      <c r="C89" s="23" t="s">
        <v>398</v>
      </c>
      <c r="D89" s="248"/>
    </row>
    <row r="90" spans="1:4" x14ac:dyDescent="0.25">
      <c r="A90" s="241"/>
      <c r="B90" s="233"/>
      <c r="C90" s="23" t="s">
        <v>268</v>
      </c>
      <c r="D90" s="248"/>
    </row>
    <row r="91" spans="1:4" x14ac:dyDescent="0.25">
      <c r="A91" s="241"/>
      <c r="B91" s="233"/>
      <c r="C91" s="23" t="s">
        <v>399</v>
      </c>
      <c r="D91" s="248"/>
    </row>
    <row r="92" spans="1:4" x14ac:dyDescent="0.25">
      <c r="A92" s="241"/>
      <c r="B92" s="233"/>
      <c r="C92" s="23" t="s">
        <v>400</v>
      </c>
      <c r="D92" s="248"/>
    </row>
    <row r="93" spans="1:4" x14ac:dyDescent="0.25">
      <c r="A93" s="241"/>
      <c r="B93" s="233"/>
      <c r="C93" s="23" t="s">
        <v>401</v>
      </c>
      <c r="D93" s="248"/>
    </row>
    <row r="94" spans="1:4" x14ac:dyDescent="0.25">
      <c r="A94" s="241"/>
      <c r="B94" s="233"/>
      <c r="C94" s="23" t="s">
        <v>402</v>
      </c>
      <c r="D94" s="248"/>
    </row>
    <row r="95" spans="1:4" x14ac:dyDescent="0.25">
      <c r="A95" s="241"/>
      <c r="B95" s="233"/>
      <c r="C95" s="23" t="s">
        <v>272</v>
      </c>
      <c r="D95" s="248"/>
    </row>
    <row r="96" spans="1:4" x14ac:dyDescent="0.25">
      <c r="A96" s="241"/>
      <c r="B96" s="233"/>
      <c r="C96" s="23" t="s">
        <v>403</v>
      </c>
      <c r="D96" s="248"/>
    </row>
    <row r="97" spans="1:4" x14ac:dyDescent="0.25">
      <c r="A97" s="229"/>
      <c r="B97" s="231"/>
      <c r="C97" s="65" t="s">
        <v>460</v>
      </c>
      <c r="D97" s="249"/>
    </row>
    <row r="98" spans="1:4" x14ac:dyDescent="0.25">
      <c r="A98" s="12" t="s">
        <v>60</v>
      </c>
      <c r="B98" s="13" t="s">
        <v>77</v>
      </c>
      <c r="C98" s="14" t="s">
        <v>404</v>
      </c>
      <c r="D98" s="15" t="s">
        <v>134</v>
      </c>
    </row>
    <row r="99" spans="1:4" x14ac:dyDescent="0.25">
      <c r="A99" s="228" t="s">
        <v>279</v>
      </c>
      <c r="B99" s="230" t="s">
        <v>79</v>
      </c>
      <c r="C99" s="63" t="s">
        <v>442</v>
      </c>
      <c r="D99" s="267">
        <v>3</v>
      </c>
    </row>
    <row r="100" spans="1:4" x14ac:dyDescent="0.25">
      <c r="A100" s="229"/>
      <c r="B100" s="231"/>
      <c r="C100" s="17" t="s">
        <v>141</v>
      </c>
      <c r="D100" s="268"/>
    </row>
    <row r="101" spans="1:4" x14ac:dyDescent="0.25">
      <c r="A101" s="12" t="s">
        <v>63</v>
      </c>
      <c r="B101" s="13" t="s">
        <v>187</v>
      </c>
      <c r="C101" s="14" t="s">
        <v>462</v>
      </c>
      <c r="D101" s="15" t="s">
        <v>406</v>
      </c>
    </row>
    <row r="102" spans="1:4" s="32" customFormat="1" x14ac:dyDescent="0.25">
      <c r="A102" s="228" t="s">
        <v>447</v>
      </c>
      <c r="B102" s="230" t="s">
        <v>85</v>
      </c>
      <c r="C102" s="56" t="s">
        <v>481</v>
      </c>
      <c r="D102" s="247" t="s">
        <v>482</v>
      </c>
    </row>
    <row r="103" spans="1:4" s="32" customFormat="1" x14ac:dyDescent="0.25">
      <c r="A103" s="229"/>
      <c r="B103" s="231"/>
      <c r="C103" s="59" t="s">
        <v>480</v>
      </c>
      <c r="D103" s="249"/>
    </row>
    <row r="104" spans="1:4" s="32" customFormat="1" x14ac:dyDescent="0.25">
      <c r="A104" s="287" t="s">
        <v>483</v>
      </c>
      <c r="B104" s="289" t="s">
        <v>194</v>
      </c>
      <c r="C104" s="56" t="s">
        <v>481</v>
      </c>
      <c r="D104" s="269" t="s">
        <v>482</v>
      </c>
    </row>
    <row r="105" spans="1:4" s="32" customFormat="1" x14ac:dyDescent="0.25">
      <c r="A105" s="288"/>
      <c r="B105" s="290"/>
      <c r="C105" s="66" t="s">
        <v>480</v>
      </c>
      <c r="D105" s="272"/>
    </row>
    <row r="106" spans="1:4" s="32" customFormat="1" x14ac:dyDescent="0.25">
      <c r="A106" s="234" t="s">
        <v>484</v>
      </c>
      <c r="B106" s="230" t="s">
        <v>407</v>
      </c>
      <c r="C106" s="27" t="s">
        <v>408</v>
      </c>
      <c r="D106" s="247" t="s">
        <v>416</v>
      </c>
    </row>
    <row r="107" spans="1:4" s="32" customFormat="1" x14ac:dyDescent="0.25">
      <c r="A107" s="235"/>
      <c r="B107" s="233"/>
      <c r="C107" s="24" t="s">
        <v>409</v>
      </c>
      <c r="D107" s="248"/>
    </row>
    <row r="108" spans="1:4" s="32" customFormat="1" x14ac:dyDescent="0.25">
      <c r="A108" s="235"/>
      <c r="B108" s="233"/>
      <c r="C108" s="54" t="s">
        <v>410</v>
      </c>
      <c r="D108" s="248"/>
    </row>
    <row r="109" spans="1:4" s="32" customFormat="1" x14ac:dyDescent="0.25">
      <c r="A109" s="235"/>
      <c r="B109" s="233"/>
      <c r="C109" s="54" t="s">
        <v>411</v>
      </c>
      <c r="D109" s="248"/>
    </row>
    <row r="110" spans="1:4" s="32" customFormat="1" x14ac:dyDescent="0.25">
      <c r="A110" s="235"/>
      <c r="B110" s="233"/>
      <c r="C110" s="54" t="s">
        <v>165</v>
      </c>
      <c r="D110" s="248"/>
    </row>
    <row r="111" spans="1:4" s="32" customFormat="1" x14ac:dyDescent="0.25">
      <c r="A111" s="235"/>
      <c r="B111" s="233"/>
      <c r="C111" s="54" t="s">
        <v>412</v>
      </c>
      <c r="D111" s="248"/>
    </row>
    <row r="112" spans="1:4" s="32" customFormat="1" x14ac:dyDescent="0.25">
      <c r="A112" s="235"/>
      <c r="B112" s="233"/>
      <c r="C112" s="54" t="s">
        <v>413</v>
      </c>
      <c r="D112" s="248"/>
    </row>
    <row r="113" spans="1:4" s="32" customFormat="1" x14ac:dyDescent="0.25">
      <c r="A113" s="235"/>
      <c r="B113" s="233"/>
      <c r="C113" s="54" t="s">
        <v>414</v>
      </c>
      <c r="D113" s="248"/>
    </row>
    <row r="114" spans="1:4" s="32" customFormat="1" x14ac:dyDescent="0.25">
      <c r="A114" s="236"/>
      <c r="B114" s="231"/>
      <c r="C114" s="55" t="s">
        <v>415</v>
      </c>
      <c r="D114" s="249"/>
    </row>
    <row r="115" spans="1:4" s="32" customFormat="1" x14ac:dyDescent="0.25">
      <c r="A115" s="228" t="s">
        <v>64</v>
      </c>
      <c r="B115" s="230" t="s">
        <v>82</v>
      </c>
      <c r="C115" s="58" t="s">
        <v>417</v>
      </c>
      <c r="D115" s="279" t="s">
        <v>416</v>
      </c>
    </row>
    <row r="116" spans="1:4" s="32" customFormat="1" x14ac:dyDescent="0.25">
      <c r="A116" s="229"/>
      <c r="B116" s="231"/>
      <c r="C116" s="59" t="s">
        <v>485</v>
      </c>
      <c r="D116" s="281"/>
    </row>
    <row r="117" spans="1:4" s="32" customFormat="1" x14ac:dyDescent="0.25">
      <c r="A117" s="228" t="s">
        <v>287</v>
      </c>
      <c r="B117" s="230" t="s">
        <v>488</v>
      </c>
      <c r="C117" s="58" t="s">
        <v>489</v>
      </c>
      <c r="D117" s="279">
        <v>1</v>
      </c>
    </row>
    <row r="118" spans="1:4" s="32" customFormat="1" x14ac:dyDescent="0.25">
      <c r="A118" s="241"/>
      <c r="B118" s="233"/>
      <c r="C118" s="57" t="s">
        <v>424</v>
      </c>
      <c r="D118" s="280"/>
    </row>
    <row r="119" spans="1:4" s="32" customFormat="1" x14ac:dyDescent="0.25">
      <c r="A119" s="241"/>
      <c r="B119" s="233"/>
      <c r="C119" s="57" t="s">
        <v>490</v>
      </c>
      <c r="D119" s="280"/>
    </row>
    <row r="120" spans="1:4" s="32" customFormat="1" x14ac:dyDescent="0.25">
      <c r="A120" s="241"/>
      <c r="B120" s="233"/>
      <c r="C120" s="57" t="s">
        <v>491</v>
      </c>
      <c r="D120" s="280"/>
    </row>
    <row r="121" spans="1:4" s="32" customFormat="1" x14ac:dyDescent="0.25">
      <c r="A121" s="229"/>
      <c r="B121" s="231"/>
      <c r="C121" s="59" t="s">
        <v>492</v>
      </c>
      <c r="D121" s="281"/>
    </row>
    <row r="122" spans="1:4" s="32" customFormat="1" x14ac:dyDescent="0.25">
      <c r="A122" s="60" t="s">
        <v>493</v>
      </c>
      <c r="B122" s="37" t="s">
        <v>76</v>
      </c>
      <c r="C122" s="61" t="s">
        <v>439</v>
      </c>
      <c r="D122" s="62" t="s">
        <v>214</v>
      </c>
    </row>
    <row r="123" spans="1:4" s="32" customFormat="1" x14ac:dyDescent="0.25">
      <c r="A123" s="60" t="s">
        <v>66</v>
      </c>
      <c r="B123" s="13" t="s">
        <v>366</v>
      </c>
      <c r="C123" s="61" t="s">
        <v>440</v>
      </c>
      <c r="D123" s="62" t="s">
        <v>134</v>
      </c>
    </row>
    <row r="124" spans="1:4" s="32" customFormat="1" x14ac:dyDescent="0.25">
      <c r="A124" s="60" t="s">
        <v>494</v>
      </c>
      <c r="B124" s="37" t="s">
        <v>78</v>
      </c>
      <c r="C124" s="61" t="s">
        <v>440</v>
      </c>
      <c r="D124" s="62" t="s">
        <v>495</v>
      </c>
    </row>
    <row r="125" spans="1:4" s="32" customFormat="1" x14ac:dyDescent="0.25">
      <c r="A125" s="60" t="s">
        <v>62</v>
      </c>
      <c r="B125" s="37" t="s">
        <v>443</v>
      </c>
      <c r="C125" s="61" t="s">
        <v>444</v>
      </c>
      <c r="D125" s="62" t="s">
        <v>445</v>
      </c>
    </row>
    <row r="126" spans="1:4" s="32" customFormat="1" x14ac:dyDescent="0.25">
      <c r="A126" s="273" t="s">
        <v>441</v>
      </c>
      <c r="B126" s="265" t="s">
        <v>496</v>
      </c>
      <c r="C126" s="58" t="s">
        <v>497</v>
      </c>
      <c r="D126" s="275" t="s">
        <v>499</v>
      </c>
    </row>
    <row r="127" spans="1:4" s="32" customFormat="1" x14ac:dyDescent="0.25">
      <c r="A127" s="274"/>
      <c r="B127" s="266"/>
      <c r="C127" s="59" t="s">
        <v>498</v>
      </c>
      <c r="D127" s="276"/>
    </row>
    <row r="128" spans="1:4" s="32" customFormat="1" x14ac:dyDescent="0.25">
      <c r="A128" s="60" t="s">
        <v>279</v>
      </c>
      <c r="B128" s="37" t="s">
        <v>365</v>
      </c>
      <c r="C128" s="61" t="s">
        <v>358</v>
      </c>
      <c r="D128" s="64" t="s">
        <v>446</v>
      </c>
    </row>
    <row r="129" spans="1:4" s="32" customFormat="1" x14ac:dyDescent="0.25">
      <c r="A129" s="273" t="s">
        <v>451</v>
      </c>
      <c r="B129" s="265" t="s">
        <v>452</v>
      </c>
      <c r="C129" s="21" t="s">
        <v>453</v>
      </c>
      <c r="D129" s="267">
        <v>1</v>
      </c>
    </row>
    <row r="130" spans="1:4" s="32" customFormat="1" x14ac:dyDescent="0.25">
      <c r="A130" s="278"/>
      <c r="B130" s="277"/>
      <c r="C130" s="65" t="s">
        <v>454</v>
      </c>
      <c r="D130" s="271"/>
    </row>
    <row r="131" spans="1:4" s="32" customFormat="1" x14ac:dyDescent="0.25">
      <c r="A131" s="274"/>
      <c r="B131" s="266"/>
      <c r="C131" s="22" t="s">
        <v>455</v>
      </c>
      <c r="D131" s="268"/>
    </row>
    <row r="132" spans="1:4" s="32" customFormat="1" x14ac:dyDescent="0.25">
      <c r="A132" s="285" t="s">
        <v>500</v>
      </c>
      <c r="B132" s="265" t="s">
        <v>74</v>
      </c>
      <c r="C132" s="58" t="s">
        <v>448</v>
      </c>
      <c r="D132" s="275" t="s">
        <v>450</v>
      </c>
    </row>
    <row r="133" spans="1:4" s="32" customFormat="1" x14ac:dyDescent="0.25">
      <c r="A133" s="286"/>
      <c r="B133" s="266"/>
      <c r="C133" s="59" t="s">
        <v>449</v>
      </c>
      <c r="D133" s="276"/>
    </row>
    <row r="134" spans="1:4" s="32" customFormat="1" x14ac:dyDescent="0.25">
      <c r="C134" s="54"/>
    </row>
    <row r="135" spans="1:4" s="32" customFormat="1" x14ac:dyDescent="0.25">
      <c r="C135" s="54"/>
    </row>
    <row r="136" spans="1:4" s="32" customFormat="1" x14ac:dyDescent="0.25">
      <c r="C136" s="54"/>
    </row>
    <row r="137" spans="1:4" s="32" customFormat="1" x14ac:dyDescent="0.25">
      <c r="C137" s="54"/>
    </row>
    <row r="138" spans="1:4" s="32" customFormat="1" x14ac:dyDescent="0.25">
      <c r="C138" s="54"/>
    </row>
    <row r="139" spans="1:4" s="32" customFormat="1" x14ac:dyDescent="0.25"/>
    <row r="140" spans="1:4" s="32" customFormat="1" x14ac:dyDescent="0.25"/>
    <row r="141" spans="1:4" s="32" customFormat="1" x14ac:dyDescent="0.25"/>
    <row r="142" spans="1:4" s="32" customFormat="1" x14ac:dyDescent="0.25"/>
    <row r="143" spans="1:4" s="32" customFormat="1" x14ac:dyDescent="0.25"/>
    <row r="144" spans="1:4" s="32" customFormat="1" x14ac:dyDescent="0.25"/>
    <row r="145" s="32" customFormat="1" x14ac:dyDescent="0.25"/>
    <row r="146" s="32" customFormat="1" x14ac:dyDescent="0.25"/>
    <row r="147" s="32" customFormat="1" x14ac:dyDescent="0.25"/>
    <row r="148" s="32" customFormat="1" x14ac:dyDescent="0.25"/>
    <row r="149" s="32" customFormat="1" x14ac:dyDescent="0.25"/>
    <row r="150" s="32" customFormat="1" x14ac:dyDescent="0.25"/>
    <row r="151" s="32" customFormat="1" x14ac:dyDescent="0.25"/>
    <row r="152" s="32" customFormat="1" x14ac:dyDescent="0.25"/>
    <row r="153" s="32" customFormat="1" x14ac:dyDescent="0.25"/>
    <row r="154" s="32" customFormat="1" x14ac:dyDescent="0.25"/>
    <row r="155" s="32" customFormat="1" x14ac:dyDescent="0.25"/>
    <row r="156" s="32" customFormat="1" x14ac:dyDescent="0.25"/>
    <row r="157" s="32" customFormat="1" x14ac:dyDescent="0.25"/>
  </sheetData>
  <mergeCells count="58">
    <mergeCell ref="A9:D9"/>
    <mergeCell ref="A4:D4"/>
    <mergeCell ref="A5:D5"/>
    <mergeCell ref="A6:D6"/>
    <mergeCell ref="A7:D7"/>
    <mergeCell ref="A8:D8"/>
    <mergeCell ref="D73:D74"/>
    <mergeCell ref="B73:B74"/>
    <mergeCell ref="A73:A74"/>
    <mergeCell ref="A11:D11"/>
    <mergeCell ref="A12:D12"/>
    <mergeCell ref="A47:D47"/>
    <mergeCell ref="D60:D68"/>
    <mergeCell ref="B60:B68"/>
    <mergeCell ref="A60:A68"/>
    <mergeCell ref="D49:D57"/>
    <mergeCell ref="B49:B57"/>
    <mergeCell ref="A49:A57"/>
    <mergeCell ref="A69:A70"/>
    <mergeCell ref="B69:B70"/>
    <mergeCell ref="D69:D70"/>
    <mergeCell ref="A77:A78"/>
    <mergeCell ref="B77:B78"/>
    <mergeCell ref="D77:D78"/>
    <mergeCell ref="A79:A81"/>
    <mergeCell ref="B79:B81"/>
    <mergeCell ref="D79:D81"/>
    <mergeCell ref="A85:D85"/>
    <mergeCell ref="A88:A97"/>
    <mergeCell ref="B88:B97"/>
    <mergeCell ref="D88:D97"/>
    <mergeCell ref="A106:A114"/>
    <mergeCell ref="B106:B114"/>
    <mergeCell ref="D106:D114"/>
    <mergeCell ref="A104:A105"/>
    <mergeCell ref="B104:B105"/>
    <mergeCell ref="A115:A116"/>
    <mergeCell ref="B115:B116"/>
    <mergeCell ref="D115:D116"/>
    <mergeCell ref="A99:A100"/>
    <mergeCell ref="B99:B100"/>
    <mergeCell ref="D99:D100"/>
    <mergeCell ref="B102:B103"/>
    <mergeCell ref="A102:A103"/>
    <mergeCell ref="D102:D103"/>
    <mergeCell ref="D104:D105"/>
    <mergeCell ref="A132:A133"/>
    <mergeCell ref="B132:B133"/>
    <mergeCell ref="D132:D133"/>
    <mergeCell ref="A129:A131"/>
    <mergeCell ref="B129:B131"/>
    <mergeCell ref="D129:D131"/>
    <mergeCell ref="A117:A121"/>
    <mergeCell ref="B117:B121"/>
    <mergeCell ref="D117:D121"/>
    <mergeCell ref="A126:A127"/>
    <mergeCell ref="B126:B127"/>
    <mergeCell ref="D126:D127"/>
  </mergeCells>
  <pageMargins left="0.5" right="0.5" top="0.5" bottom="0.5" header="0.3" footer="0.3"/>
  <pageSetup orientation="portrait" horizontalDpi="300" verticalDpi="300" r:id="rId1"/>
  <rowBreaks count="2" manualBreakCount="2">
    <brk id="46" max="16383" man="1"/>
    <brk id="8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61"/>
  <sheetViews>
    <sheetView topLeftCell="A10" workbookViewId="0">
      <selection activeCell="D13" sqref="D13"/>
    </sheetView>
  </sheetViews>
  <sheetFormatPr defaultRowHeight="15" x14ac:dyDescent="0.25"/>
  <cols>
    <col min="1" max="1" width="16" customWidth="1"/>
    <col min="2" max="2" width="27.5703125" bestFit="1" customWidth="1"/>
    <col min="3" max="3" width="42.28515625" customWidth="1"/>
    <col min="4" max="4" width="8.140625" bestFit="1" customWidth="1"/>
  </cols>
  <sheetData>
    <row r="1" spans="1:4" ht="20.25" thickBot="1" x14ac:dyDescent="0.35">
      <c r="A1" s="1" t="s">
        <v>834</v>
      </c>
      <c r="B1" s="1"/>
      <c r="C1" s="7"/>
      <c r="D1" s="8"/>
    </row>
    <row r="2" spans="1:4" ht="15.75" thickTop="1" x14ac:dyDescent="0.25">
      <c r="A2" t="s">
        <v>144</v>
      </c>
      <c r="B2" t="s">
        <v>501</v>
      </c>
      <c r="C2" s="4"/>
      <c r="D2" s="5"/>
    </row>
    <row r="4" spans="1:4" s="82" customFormat="1" x14ac:dyDescent="0.25">
      <c r="A4" s="246" t="s">
        <v>145</v>
      </c>
      <c r="B4" s="246"/>
      <c r="C4" s="246"/>
      <c r="D4" s="246"/>
    </row>
    <row r="5" spans="1:4" s="82" customFormat="1" ht="45" customHeight="1" x14ac:dyDescent="0.25">
      <c r="A5" s="226" t="s">
        <v>829</v>
      </c>
      <c r="B5" s="226"/>
      <c r="C5" s="226"/>
      <c r="D5" s="226"/>
    </row>
    <row r="6" spans="1:4" s="82" customFormat="1" x14ac:dyDescent="0.25">
      <c r="A6" s="246" t="s">
        <v>146</v>
      </c>
      <c r="B6" s="246"/>
      <c r="C6" s="246"/>
      <c r="D6" s="246"/>
    </row>
    <row r="7" spans="1:4" s="82" customFormat="1" ht="30.75" customHeight="1" x14ac:dyDescent="0.25">
      <c r="A7" s="218" t="s">
        <v>183</v>
      </c>
      <c r="B7" s="218"/>
      <c r="C7" s="218"/>
      <c r="D7" s="218"/>
    </row>
    <row r="8" spans="1:4" s="82" customFormat="1" x14ac:dyDescent="0.25">
      <c r="A8" s="246" t="s">
        <v>168</v>
      </c>
      <c r="B8" s="246"/>
      <c r="C8" s="246"/>
      <c r="D8" s="246"/>
    </row>
    <row r="9" spans="1:4" s="82" customFormat="1" ht="30" customHeight="1" x14ac:dyDescent="0.25">
      <c r="A9" s="218" t="s">
        <v>833</v>
      </c>
      <c r="B9" s="218"/>
      <c r="C9" s="218"/>
      <c r="D9" s="218"/>
    </row>
    <row r="10" spans="1:4" s="47" customFormat="1" x14ac:dyDescent="0.25">
      <c r="C10" s="4"/>
      <c r="D10" s="5"/>
    </row>
    <row r="11" spans="1:4" s="47" customFormat="1" x14ac:dyDescent="0.25">
      <c r="A11" s="246" t="s">
        <v>172</v>
      </c>
      <c r="B11" s="246"/>
      <c r="C11" s="246"/>
      <c r="D11" s="246"/>
    </row>
    <row r="12" spans="1:4" s="47" customFormat="1" x14ac:dyDescent="0.25">
      <c r="A12" s="218" t="s">
        <v>290</v>
      </c>
      <c r="B12" s="218"/>
      <c r="C12" s="218"/>
      <c r="D12" s="218"/>
    </row>
    <row r="13" spans="1:4" s="154" customFormat="1" x14ac:dyDescent="0.25"/>
    <row r="14" spans="1:4" s="154" customFormat="1" x14ac:dyDescent="0.25"/>
    <row r="15" spans="1:4" s="154" customFormat="1" x14ac:dyDescent="0.25"/>
    <row r="16" spans="1:4" s="154" customFormat="1" x14ac:dyDescent="0.25"/>
    <row r="17" spans="1:4" s="154" customFormat="1" x14ac:dyDescent="0.25"/>
    <row r="18" spans="1:4" s="154" customFormat="1" x14ac:dyDescent="0.25"/>
    <row r="19" spans="1:4" s="154" customFormat="1" x14ac:dyDescent="0.25"/>
    <row r="20" spans="1:4" s="154" customFormat="1" x14ac:dyDescent="0.25"/>
    <row r="21" spans="1:4" s="154" customFormat="1" x14ac:dyDescent="0.25">
      <c r="A21" s="157" t="s">
        <v>1104</v>
      </c>
    </row>
    <row r="25" spans="1:4" s="82" customFormat="1" ht="18" thickBot="1" x14ac:dyDescent="0.35">
      <c r="A25" s="227" t="s">
        <v>834</v>
      </c>
      <c r="B25" s="227"/>
      <c r="C25" s="227"/>
      <c r="D25" s="227"/>
    </row>
    <row r="26" spans="1:4" s="82" customFormat="1" ht="15.75" thickTop="1" x14ac:dyDescent="0.25">
      <c r="A26" s="9" t="s">
        <v>140</v>
      </c>
      <c r="B26" s="9" t="s">
        <v>143</v>
      </c>
      <c r="C26" s="10" t="s">
        <v>87</v>
      </c>
      <c r="D26" s="11" t="s">
        <v>88</v>
      </c>
    </row>
    <row r="27" spans="1:4" s="82" customFormat="1" x14ac:dyDescent="0.25">
      <c r="A27" s="228" t="s">
        <v>61</v>
      </c>
      <c r="B27" s="230" t="s">
        <v>81</v>
      </c>
      <c r="C27" s="56" t="s">
        <v>859</v>
      </c>
      <c r="D27" s="100" t="s">
        <v>209</v>
      </c>
    </row>
    <row r="28" spans="1:4" s="82" customFormat="1" x14ac:dyDescent="0.25">
      <c r="A28" s="241"/>
      <c r="B28" s="233"/>
      <c r="C28" s="80" t="s">
        <v>208</v>
      </c>
      <c r="D28" s="115"/>
    </row>
    <row r="29" spans="1:4" s="82" customFormat="1" x14ac:dyDescent="0.25">
      <c r="A29" s="241"/>
      <c r="B29" s="233"/>
      <c r="C29" s="80" t="s">
        <v>840</v>
      </c>
      <c r="D29" s="115"/>
    </row>
    <row r="30" spans="1:4" s="82" customFormat="1" x14ac:dyDescent="0.25">
      <c r="A30" s="241"/>
      <c r="B30" s="233"/>
      <c r="C30" s="80" t="s">
        <v>841</v>
      </c>
      <c r="D30" s="115"/>
    </row>
    <row r="31" spans="1:4" s="82" customFormat="1" x14ac:dyDescent="0.25">
      <c r="A31" s="241"/>
      <c r="B31" s="233"/>
      <c r="C31" s="80" t="s">
        <v>842</v>
      </c>
      <c r="D31" s="115"/>
    </row>
    <row r="32" spans="1:4" s="82" customFormat="1" x14ac:dyDescent="0.25">
      <c r="A32" s="241"/>
      <c r="B32" s="233"/>
      <c r="C32" s="80" t="s">
        <v>844</v>
      </c>
      <c r="D32" s="115"/>
    </row>
    <row r="33" spans="1:4" s="82" customFormat="1" x14ac:dyDescent="0.25">
      <c r="A33" s="241"/>
      <c r="B33" s="233"/>
      <c r="C33" s="80" t="s">
        <v>570</v>
      </c>
      <c r="D33" s="115"/>
    </row>
    <row r="34" spans="1:4" s="82" customFormat="1" x14ac:dyDescent="0.25">
      <c r="A34" s="241"/>
      <c r="B34" s="233"/>
      <c r="C34" s="80" t="s">
        <v>839</v>
      </c>
      <c r="D34" s="115"/>
    </row>
    <row r="35" spans="1:4" s="82" customFormat="1" x14ac:dyDescent="0.25">
      <c r="A35" s="241"/>
      <c r="B35" s="233"/>
      <c r="C35" s="80" t="s">
        <v>843</v>
      </c>
      <c r="D35" s="115"/>
    </row>
    <row r="36" spans="1:4" s="82" customFormat="1" x14ac:dyDescent="0.25">
      <c r="A36" s="241"/>
      <c r="B36" s="233"/>
      <c r="C36" s="80" t="s">
        <v>845</v>
      </c>
      <c r="D36" s="115"/>
    </row>
    <row r="37" spans="1:4" s="82" customFormat="1" x14ac:dyDescent="0.25">
      <c r="A37" s="241"/>
      <c r="B37" s="233"/>
      <c r="C37" s="80" t="s">
        <v>846</v>
      </c>
      <c r="D37" s="115"/>
    </row>
    <row r="38" spans="1:4" s="82" customFormat="1" x14ac:dyDescent="0.25">
      <c r="A38" s="241"/>
      <c r="B38" s="233"/>
      <c r="C38" s="80" t="s">
        <v>847</v>
      </c>
      <c r="D38" s="115"/>
    </row>
    <row r="39" spans="1:4" s="82" customFormat="1" x14ac:dyDescent="0.25">
      <c r="A39" s="241"/>
      <c r="B39" s="233"/>
      <c r="C39" s="80" t="s">
        <v>849</v>
      </c>
      <c r="D39" s="115"/>
    </row>
    <row r="40" spans="1:4" s="82" customFormat="1" x14ac:dyDescent="0.25">
      <c r="A40" s="241"/>
      <c r="B40" s="233"/>
      <c r="C40" s="80" t="s">
        <v>848</v>
      </c>
      <c r="D40" s="115"/>
    </row>
    <row r="41" spans="1:4" s="82" customFormat="1" x14ac:dyDescent="0.25">
      <c r="A41" s="241"/>
      <c r="B41" s="233"/>
      <c r="C41" s="80" t="s">
        <v>850</v>
      </c>
      <c r="D41" s="115"/>
    </row>
    <row r="42" spans="1:4" s="82" customFormat="1" x14ac:dyDescent="0.25">
      <c r="A42" s="241"/>
      <c r="B42" s="233"/>
      <c r="C42" s="80" t="s">
        <v>851</v>
      </c>
      <c r="D42" s="115"/>
    </row>
    <row r="43" spans="1:4" s="82" customFormat="1" x14ac:dyDescent="0.25">
      <c r="A43" s="241"/>
      <c r="B43" s="233"/>
      <c r="C43" s="80" t="s">
        <v>852</v>
      </c>
      <c r="D43" s="115"/>
    </row>
    <row r="44" spans="1:4" s="82" customFormat="1" x14ac:dyDescent="0.25">
      <c r="A44" s="241"/>
      <c r="B44" s="233"/>
      <c r="C44" s="80" t="s">
        <v>853</v>
      </c>
      <c r="D44" s="115"/>
    </row>
    <row r="45" spans="1:4" s="82" customFormat="1" x14ac:dyDescent="0.25">
      <c r="A45" s="241"/>
      <c r="B45" s="233"/>
      <c r="C45" s="80" t="s">
        <v>854</v>
      </c>
      <c r="D45" s="115"/>
    </row>
    <row r="46" spans="1:4" s="82" customFormat="1" x14ac:dyDescent="0.25">
      <c r="A46" s="241"/>
      <c r="B46" s="233"/>
      <c r="C46" s="80" t="s">
        <v>855</v>
      </c>
      <c r="D46" s="115"/>
    </row>
    <row r="47" spans="1:4" s="82" customFormat="1" x14ac:dyDescent="0.25">
      <c r="A47" s="241"/>
      <c r="B47" s="233"/>
      <c r="C47" s="80" t="s">
        <v>856</v>
      </c>
      <c r="D47" s="115"/>
    </row>
    <row r="48" spans="1:4" s="82" customFormat="1" x14ac:dyDescent="0.25">
      <c r="A48" s="241"/>
      <c r="B48" s="233"/>
      <c r="C48" s="80" t="s">
        <v>857</v>
      </c>
      <c r="D48" s="115"/>
    </row>
    <row r="49" spans="1:4" s="82" customFormat="1" x14ac:dyDescent="0.25">
      <c r="A49" s="229"/>
      <c r="B49" s="231"/>
      <c r="C49" s="85" t="s">
        <v>858</v>
      </c>
      <c r="D49" s="101"/>
    </row>
    <row r="50" spans="1:4" s="82" customFormat="1" x14ac:dyDescent="0.25">
      <c r="A50" s="12" t="s">
        <v>60</v>
      </c>
      <c r="B50" s="37" t="s">
        <v>77</v>
      </c>
      <c r="C50" s="37" t="s">
        <v>860</v>
      </c>
      <c r="D50" s="62" t="s">
        <v>134</v>
      </c>
    </row>
    <row r="51" spans="1:4" s="82" customFormat="1" x14ac:dyDescent="0.25">
      <c r="A51" s="60" t="s">
        <v>64</v>
      </c>
      <c r="B51" s="37" t="s">
        <v>76</v>
      </c>
      <c r="C51" s="37" t="s">
        <v>861</v>
      </c>
      <c r="D51" s="62" t="s">
        <v>94</v>
      </c>
    </row>
    <row r="52" spans="1:4" s="82" customFormat="1" x14ac:dyDescent="0.25">
      <c r="A52" s="60" t="s">
        <v>63</v>
      </c>
      <c r="B52" s="37" t="s">
        <v>82</v>
      </c>
      <c r="C52" s="37" t="s">
        <v>862</v>
      </c>
      <c r="D52" s="62" t="s">
        <v>863</v>
      </c>
    </row>
    <row r="53" spans="1:4" s="82" customFormat="1" x14ac:dyDescent="0.25">
      <c r="A53" s="60" t="s">
        <v>66</v>
      </c>
      <c r="B53" s="77" t="s">
        <v>864</v>
      </c>
      <c r="C53" s="77" t="s">
        <v>865</v>
      </c>
      <c r="D53" s="64" t="s">
        <v>220</v>
      </c>
    </row>
    <row r="54" spans="1:4" s="82" customFormat="1" x14ac:dyDescent="0.25">
      <c r="A54" s="99" t="s">
        <v>62</v>
      </c>
      <c r="B54" s="77" t="s">
        <v>368</v>
      </c>
      <c r="C54" s="77" t="s">
        <v>89</v>
      </c>
      <c r="D54" s="64" t="s">
        <v>706</v>
      </c>
    </row>
    <row r="55" spans="1:4" s="82" customFormat="1" x14ac:dyDescent="0.25">
      <c r="A55" s="114" t="s">
        <v>65</v>
      </c>
      <c r="B55" s="74" t="s">
        <v>835</v>
      </c>
      <c r="C55" s="74" t="s">
        <v>866</v>
      </c>
      <c r="D55" s="50">
        <v>1</v>
      </c>
    </row>
    <row r="56" spans="1:4" s="82" customFormat="1" x14ac:dyDescent="0.25">
      <c r="A56" s="99" t="s">
        <v>68</v>
      </c>
      <c r="B56" s="77" t="s">
        <v>188</v>
      </c>
      <c r="C56" s="77" t="s">
        <v>89</v>
      </c>
      <c r="D56" s="64" t="s">
        <v>446</v>
      </c>
    </row>
    <row r="57" spans="1:4" s="82" customFormat="1" x14ac:dyDescent="0.25">
      <c r="A57" s="99" t="s">
        <v>67</v>
      </c>
      <c r="B57" s="77" t="s">
        <v>85</v>
      </c>
      <c r="C57" s="77" t="s">
        <v>867</v>
      </c>
      <c r="D57" s="64" t="s">
        <v>868</v>
      </c>
    </row>
    <row r="58" spans="1:4" s="82" customFormat="1" x14ac:dyDescent="0.25">
      <c r="A58" s="99" t="s">
        <v>71</v>
      </c>
      <c r="B58" s="77" t="s">
        <v>836</v>
      </c>
      <c r="C58" s="77" t="s">
        <v>869</v>
      </c>
      <c r="D58" s="64" t="s">
        <v>870</v>
      </c>
    </row>
    <row r="59" spans="1:4" s="82" customFormat="1" x14ac:dyDescent="0.25">
      <c r="A59" s="99" t="s">
        <v>70</v>
      </c>
      <c r="B59" s="77" t="s">
        <v>837</v>
      </c>
      <c r="C59" s="37" t="s">
        <v>838</v>
      </c>
      <c r="D59" s="62" t="s">
        <v>699</v>
      </c>
    </row>
    <row r="60" spans="1:4" s="82" customFormat="1" x14ac:dyDescent="0.25">
      <c r="A60" s="273" t="s">
        <v>73</v>
      </c>
      <c r="B60" s="230" t="s">
        <v>74</v>
      </c>
      <c r="C60" s="79" t="s">
        <v>448</v>
      </c>
      <c r="D60" s="267" t="s">
        <v>450</v>
      </c>
    </row>
    <row r="61" spans="1:4" s="82" customFormat="1" x14ac:dyDescent="0.25">
      <c r="A61" s="274"/>
      <c r="B61" s="231"/>
      <c r="C61" s="81" t="s">
        <v>449</v>
      </c>
      <c r="D61" s="268"/>
    </row>
  </sheetData>
  <mergeCells count="14">
    <mergeCell ref="A25:D25"/>
    <mergeCell ref="A9:D9"/>
    <mergeCell ref="A4:D4"/>
    <mergeCell ref="A5:D5"/>
    <mergeCell ref="A6:D6"/>
    <mergeCell ref="A7:D7"/>
    <mergeCell ref="A8:D8"/>
    <mergeCell ref="A11:D11"/>
    <mergeCell ref="A12:D12"/>
    <mergeCell ref="A60:A61"/>
    <mergeCell ref="B60:B61"/>
    <mergeCell ref="D60:D61"/>
    <mergeCell ref="A27:A49"/>
    <mergeCell ref="B27:B49"/>
  </mergeCells>
  <pageMargins left="0.5" right="0.5" top="0.75" bottom="0.75" header="0.3" footer="0.3"/>
  <pageSetup orientation="portrait" horizontalDpi="300" verticalDpi="300" r:id="rId1"/>
  <rowBreaks count="1" manualBreakCount="1">
    <brk id="2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3"/>
  <sheetViews>
    <sheetView topLeftCell="A25" workbookViewId="0">
      <selection activeCell="C35" sqref="C35"/>
    </sheetView>
  </sheetViews>
  <sheetFormatPr defaultRowHeight="15" x14ac:dyDescent="0.25"/>
  <cols>
    <col min="1" max="1" width="11.7109375" bestFit="1" customWidth="1"/>
    <col min="2" max="2" width="27.7109375" customWidth="1"/>
    <col min="3" max="3" width="39.5703125" customWidth="1"/>
    <col min="4" max="4" width="16" customWidth="1"/>
  </cols>
  <sheetData>
    <row r="1" spans="1:5" s="47" customFormat="1" ht="20.25" thickBot="1" x14ac:dyDescent="0.35">
      <c r="A1" s="245" t="s">
        <v>748</v>
      </c>
      <c r="B1" s="245"/>
      <c r="C1" s="245"/>
      <c r="D1" s="245"/>
    </row>
    <row r="2" spans="1:5" s="47" customFormat="1" ht="15.75" thickTop="1" x14ac:dyDescent="0.25">
      <c r="A2" s="47" t="s">
        <v>59</v>
      </c>
      <c r="B2" s="47" t="s">
        <v>749</v>
      </c>
      <c r="C2" s="47" t="s">
        <v>966</v>
      </c>
    </row>
    <row r="3" spans="1:5" s="47" customFormat="1" x14ac:dyDescent="0.25"/>
    <row r="4" spans="1:5" s="82" customFormat="1" ht="20.25" customHeight="1" x14ac:dyDescent="0.25">
      <c r="A4" s="226" t="s">
        <v>950</v>
      </c>
      <c r="B4" s="226"/>
      <c r="C4" s="226"/>
      <c r="D4" s="226"/>
    </row>
    <row r="5" spans="1:5" s="47" customFormat="1" x14ac:dyDescent="0.25">
      <c r="A5" s="246" t="s">
        <v>145</v>
      </c>
      <c r="B5" s="246"/>
      <c r="C5" s="246"/>
      <c r="D5" s="246"/>
    </row>
    <row r="6" spans="1:5" s="47" customFormat="1" ht="45" customHeight="1" x14ac:dyDescent="0.25">
      <c r="A6" s="218" t="s">
        <v>967</v>
      </c>
      <c r="B6" s="218"/>
      <c r="C6" s="218"/>
      <c r="D6" s="218"/>
    </row>
    <row r="7" spans="1:5" s="47" customFormat="1" x14ac:dyDescent="0.25">
      <c r="A7" s="246" t="s">
        <v>146</v>
      </c>
      <c r="B7" s="246"/>
      <c r="C7" s="246"/>
      <c r="D7" s="246"/>
    </row>
    <row r="8" spans="1:5" s="47" customFormat="1" ht="15" customHeight="1" x14ac:dyDescent="0.25">
      <c r="A8" s="218" t="s">
        <v>803</v>
      </c>
      <c r="B8" s="218"/>
      <c r="C8" s="218"/>
      <c r="D8" s="218"/>
    </row>
    <row r="9" spans="1:5" s="47" customFormat="1" x14ac:dyDescent="0.25">
      <c r="A9" s="246" t="s">
        <v>168</v>
      </c>
      <c r="B9" s="246"/>
      <c r="C9" s="246"/>
      <c r="D9" s="246"/>
    </row>
    <row r="10" spans="1:5" s="47" customFormat="1" x14ac:dyDescent="0.25">
      <c r="A10" s="218" t="s">
        <v>800</v>
      </c>
      <c r="B10" s="218"/>
      <c r="C10" s="218"/>
      <c r="D10" s="218"/>
    </row>
    <row r="11" spans="1:5" s="47" customFormat="1" x14ac:dyDescent="0.25">
      <c r="C11" s="4"/>
      <c r="D11" s="5"/>
    </row>
    <row r="12" spans="1:5" s="47" customFormat="1" x14ac:dyDescent="0.25">
      <c r="A12" s="246" t="s">
        <v>172</v>
      </c>
      <c r="B12" s="246"/>
      <c r="C12" s="246"/>
      <c r="D12" s="246"/>
    </row>
    <row r="13" spans="1:5" s="47" customFormat="1" ht="30" customHeight="1" x14ac:dyDescent="0.25">
      <c r="A13" s="218" t="s">
        <v>951</v>
      </c>
      <c r="B13" s="218"/>
      <c r="C13" s="218"/>
      <c r="D13" s="218"/>
    </row>
    <row r="15" spans="1:5" s="47" customFormat="1" ht="18" thickBot="1" x14ac:dyDescent="0.35">
      <c r="A15" s="227" t="s">
        <v>766</v>
      </c>
      <c r="B15" s="227"/>
      <c r="C15" s="227"/>
      <c r="D15" s="227"/>
    </row>
    <row r="16" spans="1:5" s="47" customFormat="1" ht="15.75" thickTop="1" x14ac:dyDescent="0.25">
      <c r="A16" s="9" t="s">
        <v>767</v>
      </c>
      <c r="B16" s="9" t="s">
        <v>143</v>
      </c>
      <c r="C16" s="10" t="s">
        <v>87</v>
      </c>
      <c r="D16" s="11" t="s">
        <v>88</v>
      </c>
      <c r="E16" s="25"/>
    </row>
    <row r="17" spans="1:4" x14ac:dyDescent="0.25">
      <c r="A17" s="60" t="s">
        <v>751</v>
      </c>
      <c r="B17" s="37" t="s">
        <v>76</v>
      </c>
      <c r="C17" s="37" t="s">
        <v>776</v>
      </c>
      <c r="D17" s="62" t="s">
        <v>214</v>
      </c>
    </row>
    <row r="18" spans="1:4" x14ac:dyDescent="0.25">
      <c r="A18" s="60" t="s">
        <v>752</v>
      </c>
      <c r="B18" s="37" t="s">
        <v>82</v>
      </c>
      <c r="C18" s="37" t="s">
        <v>777</v>
      </c>
      <c r="D18" s="62" t="s">
        <v>778</v>
      </c>
    </row>
    <row r="19" spans="1:4" x14ac:dyDescent="0.25">
      <c r="A19" s="60" t="s">
        <v>753</v>
      </c>
      <c r="B19" s="37" t="s">
        <v>709</v>
      </c>
      <c r="C19" s="37" t="s">
        <v>777</v>
      </c>
      <c r="D19" s="64" t="s">
        <v>779</v>
      </c>
    </row>
    <row r="20" spans="1:4" x14ac:dyDescent="0.25">
      <c r="A20" s="60" t="s">
        <v>754</v>
      </c>
      <c r="B20" s="77" t="s">
        <v>77</v>
      </c>
      <c r="C20" s="77" t="s">
        <v>702</v>
      </c>
      <c r="D20" s="64" t="s">
        <v>700</v>
      </c>
    </row>
    <row r="21" spans="1:4" x14ac:dyDescent="0.25">
      <c r="A21" s="60" t="s">
        <v>755</v>
      </c>
      <c r="B21" s="77" t="s">
        <v>368</v>
      </c>
      <c r="C21" s="77" t="s">
        <v>780</v>
      </c>
      <c r="D21" s="64" t="s">
        <v>220</v>
      </c>
    </row>
    <row r="22" spans="1:4" x14ac:dyDescent="0.25">
      <c r="A22" s="228" t="s">
        <v>756</v>
      </c>
      <c r="B22" s="265" t="s">
        <v>81</v>
      </c>
      <c r="C22" s="106" t="s">
        <v>773</v>
      </c>
      <c r="D22" s="267" t="s">
        <v>110</v>
      </c>
    </row>
    <row r="23" spans="1:4" s="47" customFormat="1" x14ac:dyDescent="0.25">
      <c r="A23" s="241"/>
      <c r="B23" s="277"/>
      <c r="C23" s="108" t="s">
        <v>207</v>
      </c>
      <c r="D23" s="271"/>
    </row>
    <row r="24" spans="1:4" s="47" customFormat="1" x14ac:dyDescent="0.25">
      <c r="A24" s="241"/>
      <c r="B24" s="277"/>
      <c r="C24" s="108" t="s">
        <v>206</v>
      </c>
      <c r="D24" s="271"/>
    </row>
    <row r="25" spans="1:4" s="47" customFormat="1" x14ac:dyDescent="0.25">
      <c r="A25" s="241"/>
      <c r="B25" s="277"/>
      <c r="C25" s="108" t="s">
        <v>772</v>
      </c>
      <c r="D25" s="271"/>
    </row>
    <row r="26" spans="1:4" s="47" customFormat="1" x14ac:dyDescent="0.25">
      <c r="A26" s="229"/>
      <c r="B26" s="266"/>
      <c r="C26" s="107" t="s">
        <v>771</v>
      </c>
      <c r="D26" s="268"/>
    </row>
    <row r="27" spans="1:4" x14ac:dyDescent="0.25">
      <c r="A27" s="60" t="s">
        <v>757</v>
      </c>
      <c r="B27" s="77" t="s">
        <v>573</v>
      </c>
      <c r="C27" s="37" t="s">
        <v>769</v>
      </c>
      <c r="D27" s="62" t="s">
        <v>770</v>
      </c>
    </row>
    <row r="28" spans="1:4" x14ac:dyDescent="0.25">
      <c r="A28" s="92" t="s">
        <v>758</v>
      </c>
      <c r="B28" s="93" t="s">
        <v>603</v>
      </c>
      <c r="C28" s="30" t="s">
        <v>768</v>
      </c>
      <c r="D28" s="94" t="s">
        <v>218</v>
      </c>
    </row>
    <row r="29" spans="1:4" x14ac:dyDescent="0.25">
      <c r="A29" s="228" t="s">
        <v>759</v>
      </c>
      <c r="B29" s="265" t="s">
        <v>75</v>
      </c>
      <c r="C29" s="30" t="s">
        <v>791</v>
      </c>
      <c r="D29" s="267" t="s">
        <v>952</v>
      </c>
    </row>
    <row r="30" spans="1:4" s="47" customFormat="1" x14ac:dyDescent="0.25">
      <c r="A30" s="241"/>
      <c r="B30" s="277"/>
      <c r="C30" s="23" t="s">
        <v>792</v>
      </c>
      <c r="D30" s="271"/>
    </row>
    <row r="31" spans="1:4" s="47" customFormat="1" x14ac:dyDescent="0.25">
      <c r="A31" s="229"/>
      <c r="B31" s="266"/>
      <c r="C31" s="22" t="s">
        <v>790</v>
      </c>
      <c r="D31" s="268"/>
    </row>
    <row r="32" spans="1:4" x14ac:dyDescent="0.25">
      <c r="A32" s="60" t="s">
        <v>760</v>
      </c>
      <c r="B32" s="77" t="s">
        <v>774</v>
      </c>
      <c r="C32" s="74" t="s">
        <v>775</v>
      </c>
      <c r="D32" s="62" t="s">
        <v>618</v>
      </c>
    </row>
    <row r="33" spans="1:4" x14ac:dyDescent="0.25">
      <c r="A33" s="60" t="s">
        <v>761</v>
      </c>
      <c r="B33" s="77" t="s">
        <v>781</v>
      </c>
      <c r="C33" s="74" t="s">
        <v>785</v>
      </c>
      <c r="D33" s="64" t="s">
        <v>786</v>
      </c>
    </row>
    <row r="34" spans="1:4" x14ac:dyDescent="0.25">
      <c r="A34" s="60" t="s">
        <v>762</v>
      </c>
      <c r="B34" s="77" t="s">
        <v>784</v>
      </c>
      <c r="C34" s="74" t="s">
        <v>782</v>
      </c>
      <c r="D34" s="64" t="s">
        <v>783</v>
      </c>
    </row>
    <row r="35" spans="1:4" x14ac:dyDescent="0.25">
      <c r="A35" s="228" t="s">
        <v>763</v>
      </c>
      <c r="B35" s="265" t="s">
        <v>787</v>
      </c>
      <c r="C35" s="67" t="s">
        <v>789</v>
      </c>
      <c r="D35" s="275" t="s">
        <v>226</v>
      </c>
    </row>
    <row r="36" spans="1:4" s="47" customFormat="1" x14ac:dyDescent="0.25">
      <c r="A36" s="229"/>
      <c r="B36" s="266"/>
      <c r="C36" s="68" t="s">
        <v>788</v>
      </c>
      <c r="D36" s="276"/>
    </row>
    <row r="37" spans="1:4" x14ac:dyDescent="0.25">
      <c r="A37" s="228" t="s">
        <v>764</v>
      </c>
      <c r="B37" s="265" t="s">
        <v>74</v>
      </c>
      <c r="C37" s="67" t="s">
        <v>793</v>
      </c>
      <c r="D37" s="267" t="s">
        <v>152</v>
      </c>
    </row>
    <row r="38" spans="1:4" s="47" customFormat="1" x14ac:dyDescent="0.25">
      <c r="A38" s="241"/>
      <c r="B38" s="277"/>
      <c r="C38" s="65" t="s">
        <v>802</v>
      </c>
      <c r="D38" s="271"/>
    </row>
    <row r="39" spans="1:4" s="47" customFormat="1" x14ac:dyDescent="0.25">
      <c r="A39" s="229"/>
      <c r="B39" s="266"/>
      <c r="C39" s="68" t="s">
        <v>801</v>
      </c>
      <c r="D39" s="268"/>
    </row>
    <row r="40" spans="1:4" x14ac:dyDescent="0.25">
      <c r="A40" s="228" t="s">
        <v>765</v>
      </c>
      <c r="B40" s="265" t="s">
        <v>794</v>
      </c>
      <c r="C40" s="67" t="s">
        <v>796</v>
      </c>
      <c r="D40" s="267" t="s">
        <v>799</v>
      </c>
    </row>
    <row r="41" spans="1:4" x14ac:dyDescent="0.25">
      <c r="A41" s="241"/>
      <c r="B41" s="277"/>
      <c r="C41" s="65" t="s">
        <v>797</v>
      </c>
      <c r="D41" s="271"/>
    </row>
    <row r="42" spans="1:4" x14ac:dyDescent="0.25">
      <c r="A42" s="241"/>
      <c r="B42" s="277"/>
      <c r="C42" s="65" t="s">
        <v>795</v>
      </c>
      <c r="D42" s="271"/>
    </row>
    <row r="43" spans="1:4" x14ac:dyDescent="0.25">
      <c r="A43" s="229"/>
      <c r="B43" s="266"/>
      <c r="C43" s="68" t="s">
        <v>798</v>
      </c>
      <c r="D43" s="268"/>
    </row>
  </sheetData>
  <mergeCells count="26">
    <mergeCell ref="D40:D43"/>
    <mergeCell ref="B40:B43"/>
    <mergeCell ref="A40:A43"/>
    <mergeCell ref="A5:D5"/>
    <mergeCell ref="A6:D6"/>
    <mergeCell ref="A7:D7"/>
    <mergeCell ref="A8:D8"/>
    <mergeCell ref="A9:D9"/>
    <mergeCell ref="A10:D10"/>
    <mergeCell ref="A12:D12"/>
    <mergeCell ref="A35:A36"/>
    <mergeCell ref="B35:B36"/>
    <mergeCell ref="D35:D36"/>
    <mergeCell ref="A37:A39"/>
    <mergeCell ref="B37:B39"/>
    <mergeCell ref="D37:D39"/>
    <mergeCell ref="A1:D1"/>
    <mergeCell ref="A15:D15"/>
    <mergeCell ref="D29:D31"/>
    <mergeCell ref="B29:B31"/>
    <mergeCell ref="A29:A31"/>
    <mergeCell ref="B22:B26"/>
    <mergeCell ref="A22:A26"/>
    <mergeCell ref="D22:D26"/>
    <mergeCell ref="A4:D4"/>
    <mergeCell ref="A13:D13"/>
  </mergeCells>
  <pageMargins left="0.5" right="0.5" top="0.75" bottom="0.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89"/>
  <sheetViews>
    <sheetView topLeftCell="A64" workbookViewId="0">
      <selection activeCell="A82" sqref="A82:D88"/>
    </sheetView>
  </sheetViews>
  <sheetFormatPr defaultRowHeight="15" x14ac:dyDescent="0.25"/>
  <cols>
    <col min="1" max="1" width="21" customWidth="1"/>
    <col min="2" max="2" width="16.7109375" customWidth="1"/>
    <col min="3" max="3" width="32.42578125" bestFit="1" customWidth="1"/>
    <col min="4" max="4" width="18.85546875" customWidth="1"/>
  </cols>
  <sheetData>
    <row r="1" spans="1:4" ht="20.25" thickBot="1" x14ac:dyDescent="0.35">
      <c r="A1" s="245" t="s">
        <v>1058</v>
      </c>
      <c r="B1" s="245"/>
      <c r="C1" s="245"/>
      <c r="D1" s="245"/>
    </row>
    <row r="2" spans="1:4" ht="15.75" thickTop="1" x14ac:dyDescent="0.25">
      <c r="A2" t="s">
        <v>144</v>
      </c>
      <c r="B2" t="s">
        <v>0</v>
      </c>
      <c r="D2" s="4"/>
    </row>
    <row r="4" spans="1:4" x14ac:dyDescent="0.25">
      <c r="A4" s="246" t="s">
        <v>145</v>
      </c>
      <c r="B4" s="246"/>
      <c r="C4" s="246"/>
      <c r="D4" s="246"/>
    </row>
    <row r="5" spans="1:4" ht="45" customHeight="1" x14ac:dyDescent="0.25">
      <c r="A5" s="218" t="s">
        <v>1060</v>
      </c>
      <c r="B5" s="218"/>
      <c r="C5" s="218"/>
      <c r="D5" s="218"/>
    </row>
    <row r="6" spans="1:4" s="140" customFormat="1" x14ac:dyDescent="0.25"/>
    <row r="7" spans="1:4" s="140" customFormat="1" x14ac:dyDescent="0.25">
      <c r="A7" s="246" t="s">
        <v>172</v>
      </c>
      <c r="B7" s="246"/>
      <c r="C7" s="246"/>
      <c r="D7" s="246"/>
    </row>
    <row r="8" spans="1:4" s="140" customFormat="1" ht="48" customHeight="1" x14ac:dyDescent="0.25">
      <c r="A8" s="226" t="s">
        <v>1061</v>
      </c>
      <c r="B8" s="226"/>
      <c r="C8" s="226"/>
      <c r="D8" s="226"/>
    </row>
    <row r="9" spans="1:4" s="154" customFormat="1" x14ac:dyDescent="0.25"/>
    <row r="10" spans="1:4" s="154" customFormat="1" x14ac:dyDescent="0.25"/>
    <row r="11" spans="1:4" s="154" customFormat="1" x14ac:dyDescent="0.25"/>
    <row r="12" spans="1:4" s="154" customFormat="1" x14ac:dyDescent="0.25"/>
    <row r="13" spans="1:4" s="154" customFormat="1" x14ac:dyDescent="0.25"/>
    <row r="14" spans="1:4" s="154" customFormat="1" x14ac:dyDescent="0.25"/>
    <row r="15" spans="1:4" s="154" customFormat="1" x14ac:dyDescent="0.25"/>
    <row r="16" spans="1:4" s="154" customFormat="1" x14ac:dyDescent="0.25"/>
    <row r="17" spans="1:4" s="154" customFormat="1" x14ac:dyDescent="0.25">
      <c r="A17" s="157" t="s">
        <v>1059</v>
      </c>
    </row>
    <row r="18" spans="1:4" s="154" customFormat="1" x14ac:dyDescent="0.25"/>
    <row r="19" spans="1:4" s="154" customFormat="1" x14ac:dyDescent="0.25">
      <c r="A19" s="154" t="s">
        <v>49</v>
      </c>
      <c r="B19" s="154" t="s">
        <v>1182</v>
      </c>
    </row>
    <row r="20" spans="1:4" s="154" customFormat="1" x14ac:dyDescent="0.25">
      <c r="A20" s="154" t="s">
        <v>49</v>
      </c>
      <c r="B20" s="154" t="s">
        <v>1183</v>
      </c>
    </row>
    <row r="21" spans="1:4" s="154" customFormat="1" x14ac:dyDescent="0.25">
      <c r="A21" s="154" t="s">
        <v>1065</v>
      </c>
      <c r="B21" s="154" t="s">
        <v>1181</v>
      </c>
    </row>
    <row r="22" spans="1:4" s="154" customFormat="1" x14ac:dyDescent="0.25">
      <c r="A22" s="153" t="s">
        <v>1064</v>
      </c>
      <c r="B22" s="154" t="s">
        <v>1066</v>
      </c>
    </row>
    <row r="23" spans="1:4" s="154" customFormat="1" x14ac:dyDescent="0.25">
      <c r="A23" s="154" t="s">
        <v>54</v>
      </c>
      <c r="B23" s="154" t="s">
        <v>1067</v>
      </c>
    </row>
    <row r="24" spans="1:4" s="154" customFormat="1" x14ac:dyDescent="0.25"/>
    <row r="25" spans="1:4" s="154" customFormat="1" x14ac:dyDescent="0.25"/>
    <row r="26" spans="1:4" ht="18" thickBot="1" x14ac:dyDescent="0.35">
      <c r="A26" s="227" t="s">
        <v>538</v>
      </c>
      <c r="B26" s="227"/>
      <c r="C26" s="227"/>
      <c r="D26" s="227"/>
    </row>
    <row r="27" spans="1:4" ht="15.75" thickTop="1" x14ac:dyDescent="0.25">
      <c r="A27" s="69" t="s">
        <v>511</v>
      </c>
      <c r="B27" s="69" t="s">
        <v>143</v>
      </c>
      <c r="C27" s="2" t="s">
        <v>87</v>
      </c>
      <c r="D27" t="s">
        <v>536</v>
      </c>
    </row>
    <row r="28" spans="1:4" x14ac:dyDescent="0.25">
      <c r="A28" s="228" t="s">
        <v>509</v>
      </c>
      <c r="B28" s="230" t="s">
        <v>245</v>
      </c>
      <c r="C28" s="51" t="s">
        <v>512</v>
      </c>
      <c r="D28" s="232"/>
    </row>
    <row r="29" spans="1:4" x14ac:dyDescent="0.25">
      <c r="A29" s="229"/>
      <c r="B29" s="231"/>
      <c r="C29" s="53" t="s">
        <v>515</v>
      </c>
      <c r="D29" s="232"/>
    </row>
    <row r="30" spans="1:4" x14ac:dyDescent="0.25">
      <c r="A30" s="228" t="s">
        <v>508</v>
      </c>
      <c r="B30" s="230" t="s">
        <v>510</v>
      </c>
      <c r="C30" s="51" t="s">
        <v>513</v>
      </c>
      <c r="D30" s="232"/>
    </row>
    <row r="31" spans="1:4" x14ac:dyDescent="0.25">
      <c r="A31" s="229"/>
      <c r="B31" s="231"/>
      <c r="C31" s="53" t="s">
        <v>514</v>
      </c>
      <c r="D31" s="232"/>
    </row>
    <row r="32" spans="1:4" s="154" customFormat="1" x14ac:dyDescent="0.25"/>
    <row r="33" spans="1:4" s="154" customFormat="1" ht="18" thickBot="1" x14ac:dyDescent="0.35">
      <c r="A33" s="227" t="s">
        <v>1068</v>
      </c>
      <c r="B33" s="227"/>
      <c r="C33" s="227"/>
      <c r="D33" s="227"/>
    </row>
    <row r="34" spans="1:4" s="154" customFormat="1" ht="15.75" thickTop="1" x14ac:dyDescent="0.25">
      <c r="A34" s="69" t="s">
        <v>511</v>
      </c>
      <c r="B34" s="69" t="s">
        <v>143</v>
      </c>
      <c r="C34" s="2" t="s">
        <v>87</v>
      </c>
      <c r="D34" s="154" t="s">
        <v>536</v>
      </c>
    </row>
    <row r="35" spans="1:4" s="154" customFormat="1" x14ac:dyDescent="0.25">
      <c r="A35" s="228" t="s">
        <v>509</v>
      </c>
      <c r="B35" s="230" t="s">
        <v>245</v>
      </c>
      <c r="C35" s="155" t="s">
        <v>518</v>
      </c>
      <c r="D35" s="232"/>
    </row>
    <row r="36" spans="1:4" s="154" customFormat="1" x14ac:dyDescent="0.25">
      <c r="A36" s="229"/>
      <c r="B36" s="231"/>
      <c r="C36" s="156" t="s">
        <v>517</v>
      </c>
      <c r="D36" s="232"/>
    </row>
    <row r="37" spans="1:4" s="154" customFormat="1" x14ac:dyDescent="0.25">
      <c r="A37" s="228" t="s">
        <v>508</v>
      </c>
      <c r="B37" s="230" t="s">
        <v>510</v>
      </c>
      <c r="C37" s="155" t="s">
        <v>519</v>
      </c>
      <c r="D37" s="232"/>
    </row>
    <row r="38" spans="1:4" s="154" customFormat="1" x14ac:dyDescent="0.25">
      <c r="A38" s="229"/>
      <c r="B38" s="231"/>
      <c r="C38" s="156" t="s">
        <v>520</v>
      </c>
      <c r="D38" s="232"/>
    </row>
    <row r="39" spans="1:4" s="154" customFormat="1" x14ac:dyDescent="0.25"/>
    <row r="40" spans="1:4" s="154" customFormat="1" x14ac:dyDescent="0.25"/>
    <row r="41" spans="1:4" s="154" customFormat="1" x14ac:dyDescent="0.25"/>
    <row r="42" spans="1:4" ht="18" thickBot="1" x14ac:dyDescent="0.35">
      <c r="A42" s="227" t="s">
        <v>1092</v>
      </c>
      <c r="B42" s="227"/>
      <c r="C42" s="227"/>
      <c r="D42" s="227"/>
    </row>
    <row r="43" spans="1:4" s="140" customFormat="1" ht="15.75" customHeight="1" thickTop="1" x14ac:dyDescent="0.25">
      <c r="A43" s="243" t="s">
        <v>1033</v>
      </c>
      <c r="B43" s="243"/>
      <c r="C43" s="243"/>
      <c r="D43" s="243"/>
    </row>
    <row r="44" spans="1:4" x14ac:dyDescent="0.25">
      <c r="A44" s="244"/>
      <c r="B44" s="244"/>
      <c r="C44" s="244"/>
      <c r="D44" s="244"/>
    </row>
    <row r="45" spans="1:4" x14ac:dyDescent="0.25">
      <c r="A45" s="69" t="s">
        <v>511</v>
      </c>
      <c r="B45" s="69" t="s">
        <v>143</v>
      </c>
      <c r="C45" s="2" t="s">
        <v>87</v>
      </c>
    </row>
    <row r="46" spans="1:4" x14ac:dyDescent="0.25">
      <c r="A46" s="228" t="s">
        <v>509</v>
      </c>
      <c r="B46" s="230" t="s">
        <v>245</v>
      </c>
      <c r="C46" s="51" t="s">
        <v>518</v>
      </c>
      <c r="D46" s="242" t="s">
        <v>654</v>
      </c>
    </row>
    <row r="47" spans="1:4" x14ac:dyDescent="0.25">
      <c r="A47" s="229"/>
      <c r="B47" s="231"/>
      <c r="C47" s="53" t="s">
        <v>517</v>
      </c>
      <c r="D47" s="242"/>
    </row>
    <row r="48" spans="1:4" x14ac:dyDescent="0.25">
      <c r="A48" s="228" t="s">
        <v>508</v>
      </c>
      <c r="B48" s="230" t="s">
        <v>510</v>
      </c>
      <c r="C48" s="51" t="s">
        <v>519</v>
      </c>
      <c r="D48" s="242" t="s">
        <v>654</v>
      </c>
    </row>
    <row r="49" spans="1:4" ht="15" customHeight="1" x14ac:dyDescent="0.25">
      <c r="A49" s="229"/>
      <c r="B49" s="231"/>
      <c r="C49" s="53" t="s">
        <v>520</v>
      </c>
      <c r="D49" s="242"/>
    </row>
    <row r="50" spans="1:4" x14ac:dyDescent="0.25">
      <c r="A50" s="234" t="s">
        <v>516</v>
      </c>
      <c r="B50" s="230" t="s">
        <v>81</v>
      </c>
      <c r="C50" s="70" t="s">
        <v>522</v>
      </c>
      <c r="D50" s="242" t="s">
        <v>654</v>
      </c>
    </row>
    <row r="51" spans="1:4" x14ac:dyDescent="0.25">
      <c r="A51" s="235"/>
      <c r="B51" s="233"/>
      <c r="C51" s="71" t="s">
        <v>521</v>
      </c>
      <c r="D51" s="242"/>
    </row>
    <row r="52" spans="1:4" x14ac:dyDescent="0.25">
      <c r="A52" s="235"/>
      <c r="B52" s="233"/>
      <c r="C52" s="71" t="s">
        <v>523</v>
      </c>
      <c r="D52" s="242"/>
    </row>
    <row r="53" spans="1:4" x14ac:dyDescent="0.25">
      <c r="A53" s="235"/>
      <c r="B53" s="233"/>
      <c r="C53" s="71" t="s">
        <v>524</v>
      </c>
      <c r="D53" s="242"/>
    </row>
    <row r="54" spans="1:4" x14ac:dyDescent="0.25">
      <c r="A54" s="236"/>
      <c r="B54" s="231"/>
      <c r="C54" s="72" t="s">
        <v>525</v>
      </c>
      <c r="D54" s="242"/>
    </row>
    <row r="55" spans="1:4" x14ac:dyDescent="0.25">
      <c r="A55" s="234" t="s">
        <v>539</v>
      </c>
      <c r="B55" s="230" t="s">
        <v>83</v>
      </c>
      <c r="C55" s="70" t="s">
        <v>540</v>
      </c>
      <c r="D55" s="235" t="s">
        <v>655</v>
      </c>
    </row>
    <row r="56" spans="1:4" x14ac:dyDescent="0.25">
      <c r="A56" s="235"/>
      <c r="B56" s="233"/>
      <c r="C56" s="71" t="s">
        <v>541</v>
      </c>
      <c r="D56" s="235"/>
    </row>
    <row r="57" spans="1:4" x14ac:dyDescent="0.25">
      <c r="A57" s="236"/>
      <c r="B57" s="231"/>
      <c r="C57" s="72" t="s">
        <v>542</v>
      </c>
      <c r="D57" s="235"/>
    </row>
    <row r="58" spans="1:4" s="154" customFormat="1" x14ac:dyDescent="0.25"/>
    <row r="59" spans="1:4" ht="18" thickBot="1" x14ac:dyDescent="0.35">
      <c r="A59" s="227" t="s">
        <v>526</v>
      </c>
      <c r="B59" s="227"/>
      <c r="C59" s="227"/>
      <c r="D59" s="227"/>
    </row>
    <row r="60" spans="1:4" s="140" customFormat="1" ht="15.75" thickTop="1" x14ac:dyDescent="0.25">
      <c r="A60" s="223" t="s">
        <v>1034</v>
      </c>
      <c r="B60" s="223"/>
      <c r="C60" s="223"/>
      <c r="D60" s="223"/>
    </row>
    <row r="61" spans="1:4" s="140" customFormat="1" x14ac:dyDescent="0.25"/>
    <row r="62" spans="1:4" x14ac:dyDescent="0.25">
      <c r="A62" s="69" t="s">
        <v>511</v>
      </c>
      <c r="B62" s="69" t="s">
        <v>143</v>
      </c>
      <c r="C62" s="2" t="s">
        <v>87</v>
      </c>
      <c r="D62" t="s">
        <v>1035</v>
      </c>
    </row>
    <row r="63" spans="1:4" x14ac:dyDescent="0.25">
      <c r="A63" s="228" t="s">
        <v>509</v>
      </c>
      <c r="B63" s="230" t="s">
        <v>245</v>
      </c>
      <c r="C63" s="51" t="s">
        <v>518</v>
      </c>
      <c r="D63" s="232"/>
    </row>
    <row r="64" spans="1:4" x14ac:dyDescent="0.25">
      <c r="A64" s="229"/>
      <c r="B64" s="231"/>
      <c r="C64" s="53" t="s">
        <v>517</v>
      </c>
      <c r="D64" s="232"/>
    </row>
    <row r="65" spans="1:4" x14ac:dyDescent="0.25">
      <c r="A65" s="228" t="s">
        <v>508</v>
      </c>
      <c r="B65" s="230" t="s">
        <v>510</v>
      </c>
      <c r="C65" s="51" t="s">
        <v>519</v>
      </c>
      <c r="D65" s="232"/>
    </row>
    <row r="66" spans="1:4" ht="15" customHeight="1" x14ac:dyDescent="0.25">
      <c r="A66" s="241"/>
      <c r="B66" s="233"/>
      <c r="C66" s="52" t="s">
        <v>520</v>
      </c>
      <c r="D66" s="232"/>
    </row>
    <row r="67" spans="1:4" x14ac:dyDescent="0.25">
      <c r="A67" s="234" t="s">
        <v>537</v>
      </c>
      <c r="B67" s="230" t="s">
        <v>81</v>
      </c>
      <c r="C67" s="70" t="s">
        <v>535</v>
      </c>
      <c r="D67" s="240"/>
    </row>
    <row r="68" spans="1:4" x14ac:dyDescent="0.25">
      <c r="A68" s="235"/>
      <c r="B68" s="233"/>
      <c r="C68" s="71" t="s">
        <v>534</v>
      </c>
      <c r="D68" s="240"/>
    </row>
    <row r="69" spans="1:4" x14ac:dyDescent="0.25">
      <c r="A69" s="235"/>
      <c r="B69" s="233"/>
      <c r="C69" s="71" t="s">
        <v>533</v>
      </c>
      <c r="D69" s="240"/>
    </row>
    <row r="70" spans="1:4" x14ac:dyDescent="0.25">
      <c r="A70" s="235"/>
      <c r="B70" s="233"/>
      <c r="C70" s="71" t="s">
        <v>532</v>
      </c>
      <c r="D70" s="240"/>
    </row>
    <row r="71" spans="1:4" x14ac:dyDescent="0.25">
      <c r="A71" s="235"/>
      <c r="B71" s="233"/>
      <c r="C71" s="71" t="s">
        <v>531</v>
      </c>
      <c r="D71" s="240"/>
    </row>
    <row r="72" spans="1:4" x14ac:dyDescent="0.25">
      <c r="A72" s="235"/>
      <c r="B72" s="233"/>
      <c r="C72" s="71" t="s">
        <v>530</v>
      </c>
      <c r="D72" s="240"/>
    </row>
    <row r="73" spans="1:4" x14ac:dyDescent="0.25">
      <c r="A73" s="235"/>
      <c r="B73" s="233"/>
      <c r="C73" s="71" t="s">
        <v>529</v>
      </c>
      <c r="D73" s="240"/>
    </row>
    <row r="74" spans="1:4" x14ac:dyDescent="0.25">
      <c r="A74" s="235"/>
      <c r="B74" s="233"/>
      <c r="C74" s="71" t="s">
        <v>528</v>
      </c>
      <c r="D74" s="240"/>
    </row>
    <row r="75" spans="1:4" x14ac:dyDescent="0.25">
      <c r="A75" s="235"/>
      <c r="B75" s="233"/>
      <c r="C75" s="71" t="s">
        <v>527</v>
      </c>
      <c r="D75" s="240"/>
    </row>
    <row r="76" spans="1:4" ht="15" customHeight="1" x14ac:dyDescent="0.25">
      <c r="A76" s="236"/>
      <c r="B76" s="231"/>
      <c r="C76" s="72" t="s">
        <v>525</v>
      </c>
      <c r="D76" s="240"/>
    </row>
    <row r="77" spans="1:4" x14ac:dyDescent="0.25">
      <c r="A77" s="234" t="s">
        <v>1028</v>
      </c>
      <c r="B77" s="237" t="s">
        <v>603</v>
      </c>
      <c r="C77" s="141" t="s">
        <v>1029</v>
      </c>
      <c r="D77" s="240"/>
    </row>
    <row r="78" spans="1:4" s="140" customFormat="1" x14ac:dyDescent="0.25">
      <c r="A78" s="235"/>
      <c r="B78" s="238"/>
      <c r="C78" s="142" t="s">
        <v>1030</v>
      </c>
      <c r="D78" s="240"/>
    </row>
    <row r="79" spans="1:4" s="140" customFormat="1" x14ac:dyDescent="0.25">
      <c r="A79" s="235"/>
      <c r="B79" s="238"/>
      <c r="C79" s="71" t="s">
        <v>1031</v>
      </c>
      <c r="D79" s="240"/>
    </row>
    <row r="80" spans="1:4" x14ac:dyDescent="0.25">
      <c r="A80" s="236"/>
      <c r="B80" s="239"/>
      <c r="C80" s="143" t="s">
        <v>1032</v>
      </c>
      <c r="D80" s="240"/>
    </row>
    <row r="82" spans="1:4" ht="90" customHeight="1" x14ac:dyDescent="0.25">
      <c r="A82" s="226" t="s">
        <v>1055</v>
      </c>
      <c r="B82" s="226"/>
      <c r="C82" s="226"/>
      <c r="D82" s="226"/>
    </row>
    <row r="83" spans="1:4" hidden="1" x14ac:dyDescent="0.25">
      <c r="A83" s="226"/>
      <c r="B83" s="226"/>
      <c r="C83" s="226"/>
      <c r="D83" s="226"/>
    </row>
    <row r="84" spans="1:4" hidden="1" x14ac:dyDescent="0.25">
      <c r="A84" s="226"/>
      <c r="B84" s="226"/>
      <c r="C84" s="226"/>
      <c r="D84" s="226"/>
    </row>
    <row r="85" spans="1:4" hidden="1" x14ac:dyDescent="0.25">
      <c r="A85" s="226"/>
      <c r="B85" s="226"/>
      <c r="C85" s="226"/>
      <c r="D85" s="226"/>
    </row>
    <row r="86" spans="1:4" hidden="1" x14ac:dyDescent="0.25">
      <c r="A86" s="226"/>
      <c r="B86" s="226"/>
      <c r="C86" s="226"/>
      <c r="D86" s="226"/>
    </row>
    <row r="87" spans="1:4" hidden="1" x14ac:dyDescent="0.25">
      <c r="A87" s="226"/>
      <c r="B87" s="226"/>
      <c r="C87" s="226"/>
      <c r="D87" s="226"/>
    </row>
    <row r="88" spans="1:4" hidden="1" x14ac:dyDescent="0.25">
      <c r="A88" s="226"/>
      <c r="B88" s="226"/>
      <c r="C88" s="226"/>
      <c r="D88" s="226"/>
    </row>
    <row r="89" spans="1:4" s="148" customFormat="1" x14ac:dyDescent="0.25"/>
  </sheetData>
  <mergeCells count="48">
    <mergeCell ref="A1:D1"/>
    <mergeCell ref="D30:D31"/>
    <mergeCell ref="B30:B31"/>
    <mergeCell ref="A30:A31"/>
    <mergeCell ref="A28:A29"/>
    <mergeCell ref="B28:B29"/>
    <mergeCell ref="D28:D29"/>
    <mergeCell ref="A7:D7"/>
    <mergeCell ref="A4:D4"/>
    <mergeCell ref="A5:D5"/>
    <mergeCell ref="A8:D8"/>
    <mergeCell ref="A26:D26"/>
    <mergeCell ref="B63:B64"/>
    <mergeCell ref="A65:A66"/>
    <mergeCell ref="D50:D54"/>
    <mergeCell ref="D55:D57"/>
    <mergeCell ref="A42:D42"/>
    <mergeCell ref="D46:D47"/>
    <mergeCell ref="A48:A49"/>
    <mergeCell ref="B48:B49"/>
    <mergeCell ref="D48:D49"/>
    <mergeCell ref="D63:D64"/>
    <mergeCell ref="A46:A47"/>
    <mergeCell ref="B46:B47"/>
    <mergeCell ref="A43:D44"/>
    <mergeCell ref="A82:D88"/>
    <mergeCell ref="B55:B57"/>
    <mergeCell ref="B50:B54"/>
    <mergeCell ref="A50:A54"/>
    <mergeCell ref="B65:B66"/>
    <mergeCell ref="B77:B80"/>
    <mergeCell ref="A77:A80"/>
    <mergeCell ref="D77:D80"/>
    <mergeCell ref="A67:A76"/>
    <mergeCell ref="B67:B76"/>
    <mergeCell ref="D67:D76"/>
    <mergeCell ref="A63:A64"/>
    <mergeCell ref="D65:D66"/>
    <mergeCell ref="A55:A57"/>
    <mergeCell ref="A60:D60"/>
    <mergeCell ref="A59:D59"/>
    <mergeCell ref="A33:D33"/>
    <mergeCell ref="A35:A36"/>
    <mergeCell ref="B35:B36"/>
    <mergeCell ref="D35:D36"/>
    <mergeCell ref="A37:A38"/>
    <mergeCell ref="B37:B38"/>
    <mergeCell ref="D37:D3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
  <sheetViews>
    <sheetView workbookViewId="0"/>
  </sheetViews>
  <sheetFormatPr defaultRowHeight="15" x14ac:dyDescent="0.25"/>
  <cols>
    <col min="1" max="1" width="14.28515625" customWidth="1"/>
    <col min="2" max="2" width="18" customWidth="1"/>
    <col min="3" max="3" width="19.7109375" customWidth="1"/>
    <col min="4" max="4" width="10" customWidth="1"/>
  </cols>
  <sheetData>
    <row r="1" spans="1:4" s="47" customFormat="1" ht="20.25" thickBot="1" x14ac:dyDescent="0.35">
      <c r="A1" s="1" t="s">
        <v>745</v>
      </c>
      <c r="B1" s="1"/>
      <c r="C1" s="7"/>
      <c r="D1" s="8"/>
    </row>
    <row r="2" spans="1:4" s="47" customFormat="1" ht="15.75" thickTop="1" x14ac:dyDescent="0.25">
      <c r="A2" s="47" t="s">
        <v>144</v>
      </c>
      <c r="B2" s="47" t="s">
        <v>746</v>
      </c>
      <c r="C2" s="4"/>
      <c r="D2" s="5"/>
    </row>
    <row r="4" spans="1:4" x14ac:dyDescent="0.25">
      <c r="A4" s="226" t="s">
        <v>747</v>
      </c>
      <c r="B4" s="226"/>
      <c r="C4" s="226"/>
    </row>
    <row r="5" spans="1:4" x14ac:dyDescent="0.25">
      <c r="A5" s="226"/>
      <c r="B5" s="226"/>
      <c r="C5" s="226"/>
    </row>
  </sheetData>
  <mergeCells count="1">
    <mergeCell ref="A4: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
  <sheetViews>
    <sheetView workbookViewId="0">
      <selection activeCell="C3" sqref="C3"/>
    </sheetView>
  </sheetViews>
  <sheetFormatPr defaultRowHeight="15" x14ac:dyDescent="0.25"/>
  <cols>
    <col min="1" max="1" width="12.5703125" customWidth="1"/>
    <col min="2" max="2" width="23.28515625" customWidth="1"/>
    <col min="3" max="3" width="26" customWidth="1"/>
  </cols>
  <sheetData>
    <row r="1" spans="1:7" ht="20.25" thickBot="1" x14ac:dyDescent="0.35">
      <c r="A1" s="245" t="s">
        <v>44</v>
      </c>
      <c r="B1" s="245"/>
      <c r="C1" s="245"/>
      <c r="D1" s="245"/>
      <c r="E1" s="47"/>
      <c r="F1" s="47"/>
      <c r="G1" s="47"/>
    </row>
    <row r="2" spans="1:7" ht="15.75" thickTop="1" x14ac:dyDescent="0.25">
      <c r="A2" t="s">
        <v>59</v>
      </c>
      <c r="B2" t="s">
        <v>686</v>
      </c>
      <c r="C2" t="s">
        <v>979</v>
      </c>
    </row>
    <row r="4" spans="1:7" ht="45.75" customHeight="1" x14ac:dyDescent="0.25">
      <c r="A4" s="226" t="s">
        <v>949</v>
      </c>
      <c r="B4" s="226"/>
      <c r="C4" s="226"/>
    </row>
  </sheetData>
  <mergeCells count="2">
    <mergeCell ref="A1:D1"/>
    <mergeCell ref="A4:C4"/>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opLeftCell="A10" workbookViewId="0">
      <selection activeCell="E33" sqref="E33"/>
    </sheetView>
  </sheetViews>
  <sheetFormatPr defaultRowHeight="15" x14ac:dyDescent="0.25"/>
  <cols>
    <col min="1" max="1" width="7.140625" style="134" customWidth="1"/>
    <col min="2" max="16" width="7.28515625" style="134" customWidth="1"/>
    <col min="17" max="17" width="9.7109375" bestFit="1" customWidth="1"/>
  </cols>
  <sheetData>
    <row r="1" spans="1:17" ht="20.25" thickBot="1" x14ac:dyDescent="0.35">
      <c r="A1" s="245" t="s">
        <v>1187</v>
      </c>
      <c r="B1" s="245"/>
      <c r="C1" s="245"/>
      <c r="D1" s="245"/>
      <c r="E1" s="245"/>
      <c r="F1" s="245"/>
      <c r="G1" s="245"/>
      <c r="H1" s="245"/>
      <c r="I1" s="245"/>
      <c r="J1" s="245"/>
      <c r="K1" s="245"/>
      <c r="L1" s="245"/>
      <c r="M1" s="245"/>
      <c r="N1" s="245"/>
      <c r="O1" s="183"/>
      <c r="P1" s="183"/>
      <c r="Q1" s="1"/>
    </row>
    <row r="2" spans="1:17" ht="15.75" thickTop="1" x14ac:dyDescent="0.25">
      <c r="A2" s="134" t="s">
        <v>1180</v>
      </c>
      <c r="B2" s="134">
        <v>1</v>
      </c>
      <c r="C2" s="134">
        <v>5</v>
      </c>
      <c r="D2" s="134">
        <v>10</v>
      </c>
      <c r="E2" s="134">
        <v>15</v>
      </c>
      <c r="F2" s="134">
        <v>20</v>
      </c>
      <c r="G2" s="134">
        <v>25</v>
      </c>
      <c r="H2" s="134">
        <v>30</v>
      </c>
      <c r="I2" s="134">
        <v>35</v>
      </c>
      <c r="J2" s="134">
        <v>40</v>
      </c>
      <c r="K2" s="134">
        <v>45</v>
      </c>
      <c r="L2" s="134">
        <v>50</v>
      </c>
      <c r="M2" s="134">
        <v>55</v>
      </c>
      <c r="N2" s="134">
        <v>60</v>
      </c>
      <c r="O2" s="134">
        <v>65</v>
      </c>
      <c r="P2" s="134">
        <v>70</v>
      </c>
      <c r="Q2" t="s">
        <v>1106</v>
      </c>
    </row>
    <row r="3" spans="1:17" x14ac:dyDescent="0.25">
      <c r="A3" s="134">
        <v>1</v>
      </c>
      <c r="B3" s="194">
        <f>1000/((A3/4)+(B2)+17.5)</f>
        <v>53.333333333333336</v>
      </c>
      <c r="C3" s="194">
        <f>1000/((A3/4)+(C2)+17.5)</f>
        <v>43.956043956043956</v>
      </c>
      <c r="D3" s="194">
        <f>1000/((A3/4)+(D2)+17.5)</f>
        <v>36.036036036036037</v>
      </c>
      <c r="E3" s="194">
        <f>1000/((A3/4)+E2+17.5)</f>
        <v>30.534351145038169</v>
      </c>
      <c r="F3" s="194">
        <f>1000/((A3/4)+F2+17.5)</f>
        <v>26.490066225165563</v>
      </c>
      <c r="G3" s="194">
        <f>1000/((A3/4)+G2+17.5)</f>
        <v>23.391812865497077</v>
      </c>
      <c r="H3" s="194">
        <f>1000/((A3/4)+H2+17.5)</f>
        <v>20.94240837696335</v>
      </c>
      <c r="I3" s="195">
        <f>1000/((A3/4)+I2+17.5)</f>
        <v>18.957345971563981</v>
      </c>
      <c r="J3" s="196">
        <f>1000/((A3/4)+J2+17.5)</f>
        <v>17.316017316017316</v>
      </c>
      <c r="K3" s="195">
        <f>1000/((A3/4)+K2+17.5)</f>
        <v>15.936254980079681</v>
      </c>
      <c r="L3" s="196">
        <f>1000/((A3/4)+L2+17.5)</f>
        <v>14.760147601476016</v>
      </c>
      <c r="M3" s="197">
        <f>1000/((A3/4)+M2+17.75)</f>
        <v>13.698630136986301</v>
      </c>
      <c r="N3" s="195">
        <f>1000/((A3/4)+N2+17.75)</f>
        <v>12.820512820512821</v>
      </c>
      <c r="O3" s="195">
        <f>1000/((A3/4)+O2+17.75)</f>
        <v>12.048192771084338</v>
      </c>
      <c r="P3" s="196">
        <f>1000/((A3/4)+P2+17.75)</f>
        <v>11.363636363636363</v>
      </c>
    </row>
    <row r="4" spans="1:17" x14ac:dyDescent="0.25">
      <c r="A4" s="134">
        <v>2</v>
      </c>
      <c r="B4" s="194">
        <f>1000/((A4/4)+(B2)+17.5)</f>
        <v>52.631578947368418</v>
      </c>
      <c r="C4" s="194">
        <f>1000/((A4/4)+(C2)+17.5)</f>
        <v>43.478260869565219</v>
      </c>
      <c r="D4" s="194">
        <f>1000/((A4/4)+(D2)+17.5)</f>
        <v>35.714285714285715</v>
      </c>
      <c r="E4" s="194">
        <f>1000/((A4/4)+E2+17.5)</f>
        <v>30.303030303030305</v>
      </c>
      <c r="F4" s="194">
        <f>1000/((A4/4)+F2+17.5)</f>
        <v>26.315789473684209</v>
      </c>
      <c r="G4" s="194">
        <f>1000/((A4/4)+G2+17.5)</f>
        <v>23.255813953488371</v>
      </c>
      <c r="H4" s="194">
        <f>1000/((A4/4)+H2+17.5)</f>
        <v>20.833333333333332</v>
      </c>
      <c r="I4" s="195">
        <f>1000/((A4/4)+I2+17.5)</f>
        <v>18.867924528301888</v>
      </c>
      <c r="J4" s="196">
        <f>1000/((A4/4)+J2+17.5)</f>
        <v>17.241379310344829</v>
      </c>
      <c r="K4" s="195">
        <f>1000/((A4/4)+K2+17.5)</f>
        <v>15.873015873015873</v>
      </c>
      <c r="L4" s="196">
        <f>1000/((A4/4)+L2+17.5)</f>
        <v>14.705882352941176</v>
      </c>
      <c r="M4" s="197">
        <f>1000/((A4/4)+M2+17.75)</f>
        <v>13.651877133105803</v>
      </c>
      <c r="N4" s="195">
        <f>1000/((A4/4)+N2+17.75)</f>
        <v>12.779552715654953</v>
      </c>
      <c r="O4" s="195">
        <f>1000/((A4/4)+O2+17.75)</f>
        <v>12.012012012012011</v>
      </c>
      <c r="P4" s="196">
        <f>1000/((A4/4)+P2+17.75)</f>
        <v>11.331444759206798</v>
      </c>
    </row>
    <row r="5" spans="1:17" x14ac:dyDescent="0.25">
      <c r="A5" s="134">
        <v>4</v>
      </c>
      <c r="B5" s="194">
        <f>1000/((A5/4)+(B2)+17.5)</f>
        <v>51.282051282051285</v>
      </c>
      <c r="C5" s="194">
        <f>1000/((A5/4)+(C2)+17.5)</f>
        <v>42.553191489361701</v>
      </c>
      <c r="D5" s="194">
        <f>1000/((A5/4)+(D2)+17.5)</f>
        <v>35.087719298245617</v>
      </c>
      <c r="E5" s="194">
        <f>1000/((A5/4)+E2+17.5)</f>
        <v>29.850746268656717</v>
      </c>
      <c r="F5" s="194">
        <f>1000/((A5/4)+F2+17.5)</f>
        <v>25.974025974025974</v>
      </c>
      <c r="G5" s="194">
        <f>1000/((A5/4)+G2+17.5)</f>
        <v>22.988505747126435</v>
      </c>
      <c r="H5" s="194">
        <f>1000/((A5/4)+H2+17.5)</f>
        <v>20.618556701030929</v>
      </c>
      <c r="I5" s="195">
        <f>1000/((A5/4)+I2+17.5)</f>
        <v>18.691588785046729</v>
      </c>
      <c r="J5" s="196">
        <f>1000/((A5/4)+J2+17.5)</f>
        <v>17.094017094017094</v>
      </c>
      <c r="K5" s="195">
        <f>1000/((A5/4)+K2+17.5)</f>
        <v>15.748031496062993</v>
      </c>
      <c r="L5" s="196">
        <f>1000/((A5/4)+L2+17.5)</f>
        <v>14.598540145985401</v>
      </c>
      <c r="M5" s="197">
        <f>1000/((A5/4)+M2+17.75)</f>
        <v>13.559322033898304</v>
      </c>
      <c r="N5" s="195">
        <f>1000/((A5/4)+N2+17.75)</f>
        <v>12.698412698412698</v>
      </c>
      <c r="O5" s="196">
        <f>1000/((A5/4)+O2+17.75)</f>
        <v>11.940298507462687</v>
      </c>
      <c r="P5" s="196">
        <f>1000/((A5/4)+P2+17.75)</f>
        <v>11.267605633802816</v>
      </c>
    </row>
    <row r="6" spans="1:17" x14ac:dyDescent="0.25">
      <c r="A6" s="134">
        <v>8</v>
      </c>
      <c r="B6" s="194">
        <f>1000/((A6/4)+B2+17.5)</f>
        <v>48.780487804878049</v>
      </c>
      <c r="C6" s="194">
        <f>1000/((A6/4)+C2+17.5)</f>
        <v>40.816326530612244</v>
      </c>
      <c r="D6" s="194">
        <f>1000/((A6/4)+D2+17.5)</f>
        <v>33.898305084745765</v>
      </c>
      <c r="E6" s="194">
        <f>1000/((A6/4)+E2+17.5)</f>
        <v>28.985507246376812</v>
      </c>
      <c r="F6" s="194">
        <f>1000/((A6/4)+F2+17.5)</f>
        <v>25.316455696202532</v>
      </c>
      <c r="G6" s="194">
        <f>1000/((A6/4)+G2+17.5)</f>
        <v>22.471910112359552</v>
      </c>
      <c r="H6" s="194">
        <f>1000/((A6/4)+H2+17.5)</f>
        <v>20.202020202020201</v>
      </c>
      <c r="I6" s="195">
        <f>1000/((A6/4)+I2+17.5)</f>
        <v>18.348623853211009</v>
      </c>
      <c r="J6" s="197">
        <f>1000/((A6/4)+J2+17.5)</f>
        <v>16.806722689075631</v>
      </c>
      <c r="K6" s="195">
        <f>1000/((A6/4)+K2+17.5)</f>
        <v>15.503875968992247</v>
      </c>
      <c r="L6" s="196">
        <f>1000/((A6/4)+L2+17.5)</f>
        <v>14.388489208633093</v>
      </c>
      <c r="M6" s="197">
        <f>1000/((A6/4)+M2+17.75)</f>
        <v>13.377926421404682</v>
      </c>
      <c r="N6" s="195">
        <f>1000/((A6/4)+N2+17.75)</f>
        <v>12.539184952978056</v>
      </c>
      <c r="O6" s="196">
        <f>1000/((A6/4)+O2+17.75)</f>
        <v>11.799410029498524</v>
      </c>
      <c r="P6" s="196">
        <f>1000/((A6/4)+P2+17.75)</f>
        <v>11.142061281337048</v>
      </c>
    </row>
    <row r="7" spans="1:17" x14ac:dyDescent="0.25">
      <c r="A7" s="134">
        <v>10</v>
      </c>
      <c r="B7" s="194">
        <f>1000/((A7/4)+B2+17.5)</f>
        <v>47.61904761904762</v>
      </c>
      <c r="C7" s="194">
        <f>1000/((A7/4)+C2+17.5)</f>
        <v>40</v>
      </c>
      <c r="D7" s="194">
        <f>1000/((A7/4)+D2+17.5)</f>
        <v>33.333333333333336</v>
      </c>
      <c r="E7" s="194">
        <f>1000/((A7/4)+E2+17.5)</f>
        <v>28.571428571428573</v>
      </c>
      <c r="F7" s="194">
        <f>1000/((A7/4)+F2+17.5)</f>
        <v>25</v>
      </c>
      <c r="G7" s="194">
        <f>1000/((A7/4)+G2+17.5)</f>
        <v>22.222222222222221</v>
      </c>
      <c r="H7" s="194">
        <f>1000/((A7/4)+H2+17.5)</f>
        <v>20</v>
      </c>
      <c r="I7" s="195">
        <f>1000/((A7/4)+I2+17.5)</f>
        <v>18.181818181818183</v>
      </c>
      <c r="J7" s="197">
        <f>1000/((A7/4)+J2+17.5)</f>
        <v>16.666666666666668</v>
      </c>
      <c r="K7" s="195">
        <f>1000/((A7/4)+K2+17.5)</f>
        <v>15.384615384615385</v>
      </c>
      <c r="L7" s="196">
        <f>1000/((A7/4)+L2+17.5)</f>
        <v>14.285714285714286</v>
      </c>
      <c r="M7" s="197">
        <f>1000/((A7/4)+M2+17.75)</f>
        <v>13.289036544850498</v>
      </c>
      <c r="N7" s="195">
        <f>1000/((A7/4)+N2+17.75)</f>
        <v>12.461059190031152</v>
      </c>
      <c r="O7" s="196">
        <f>1000/((A7/4)+O2+17.75)</f>
        <v>11.730205278592376</v>
      </c>
      <c r="P7" s="196">
        <f>1000/((A7/4)+P2+17.75)</f>
        <v>11.0803324099723</v>
      </c>
    </row>
    <row r="8" spans="1:17" x14ac:dyDescent="0.25">
      <c r="A8" s="134">
        <v>12</v>
      </c>
      <c r="B8" s="194">
        <f>1000/((A8/4)+B2+17.5)</f>
        <v>46.511627906976742</v>
      </c>
      <c r="C8" s="194">
        <f>1000/((A8/4)+C2+17.5)</f>
        <v>39.215686274509807</v>
      </c>
      <c r="D8" s="194">
        <f>1000/((A8/4)+D2+17.5)</f>
        <v>32.786885245901637</v>
      </c>
      <c r="E8" s="194">
        <f>1000/((A8/4)+E2+17.5)</f>
        <v>28.169014084507044</v>
      </c>
      <c r="F8" s="194">
        <f>1000/((A8/4)+F2+17.5)</f>
        <v>24.691358024691358</v>
      </c>
      <c r="G8" s="194">
        <f>1000/((A8/4)+G2+17.5)</f>
        <v>21.978021978021978</v>
      </c>
      <c r="H8" s="194">
        <f>1000/((A8/4)+H2+17.5)</f>
        <v>19.801980198019802</v>
      </c>
      <c r="I8" s="195">
        <f>1000/((A8/4)+I2+17.5)</f>
        <v>18.018018018018019</v>
      </c>
      <c r="J8" s="197">
        <f>1000/((A8/4)+J2+17.5)</f>
        <v>16.528925619834709</v>
      </c>
      <c r="K8" s="195">
        <f>1000/((A8/4)+K2+17.5)</f>
        <v>15.267175572519085</v>
      </c>
      <c r="L8" s="196">
        <f>1000/((A8/4)+L2+17.5)</f>
        <v>14.184397163120567</v>
      </c>
      <c r="M8" s="197">
        <f>1000/((A8/4)+M2+17.75)</f>
        <v>13.201320132013201</v>
      </c>
      <c r="N8" s="195">
        <f>1000/((A8/4)+N2+17.75)</f>
        <v>12.383900928792571</v>
      </c>
      <c r="O8" s="196">
        <f>1000/((A8/4)+O2+17.75)</f>
        <v>11.661807580174926</v>
      </c>
      <c r="P8" s="196">
        <f>1000/((A8/4)+P2+17.75)</f>
        <v>11.019283746556473</v>
      </c>
    </row>
    <row r="9" spans="1:17" x14ac:dyDescent="0.25">
      <c r="A9" s="134">
        <v>14</v>
      </c>
      <c r="B9" s="194">
        <f>1000/((A9/4)+B2+17.5)</f>
        <v>45.454545454545453</v>
      </c>
      <c r="C9" s="194">
        <f>1000/((A9/4)+C2+17.5)</f>
        <v>38.46153846153846</v>
      </c>
      <c r="D9" s="194">
        <f>1000/((A9/4)+D2+17.5)</f>
        <v>32.258064516129032</v>
      </c>
      <c r="E9" s="194">
        <f>1000/((A9/4)+E2+17.5)</f>
        <v>27.777777777777779</v>
      </c>
      <c r="F9" s="194">
        <f>1000/((A9/4)+F2+17.5)</f>
        <v>24.390243902439025</v>
      </c>
      <c r="G9" s="194">
        <f>1000/((A9/4)+G2+17.5)</f>
        <v>21.739130434782609</v>
      </c>
      <c r="H9" s="194">
        <f>1000/((A9/4)+H2+17.5)</f>
        <v>19.607843137254903</v>
      </c>
      <c r="I9" s="196">
        <f>1000/((A9/4)+I2+17.5)</f>
        <v>17.857142857142858</v>
      </c>
      <c r="J9" s="197">
        <f>1000/((A9/4)+J2+17.5)</f>
        <v>16.393442622950818</v>
      </c>
      <c r="K9" s="195">
        <f>1000/((A9/4)+K2+17.5)</f>
        <v>15.151515151515152</v>
      </c>
      <c r="L9" s="196">
        <f>1000/((A9/4)+L2+17.5)</f>
        <v>14.084507042253522</v>
      </c>
      <c r="M9" s="197">
        <f>1000/((A9/4)+M2+17.75)</f>
        <v>13.114754098360656</v>
      </c>
      <c r="N9" s="195">
        <f>1000/((A9/4)+N2+17.75)</f>
        <v>12.307692307692308</v>
      </c>
      <c r="O9" s="196">
        <f>1000/((A9/4)+O2+17.75)</f>
        <v>11.594202898550725</v>
      </c>
      <c r="P9" s="197">
        <f>1000/((A9/4)+P2+17.75)</f>
        <v>10.95890410958904</v>
      </c>
    </row>
    <row r="10" spans="1:17" x14ac:dyDescent="0.25">
      <c r="A10" s="134">
        <v>16</v>
      </c>
      <c r="B10" s="194">
        <f>1000/((A10/4)+B2+17.5)</f>
        <v>44.444444444444443</v>
      </c>
      <c r="C10" s="194">
        <f>1000/((A10/4)+C2+17.5)</f>
        <v>37.735849056603776</v>
      </c>
      <c r="D10" s="194">
        <f>1000/((A10/4)+D2+17.5)</f>
        <v>31.746031746031747</v>
      </c>
      <c r="E10" s="194">
        <f>1000/((A10/4)+E2+17.5)</f>
        <v>27.397260273972602</v>
      </c>
      <c r="F10" s="194">
        <f>1000/((A10/4)+F2+17.5)</f>
        <v>24.096385542168676</v>
      </c>
      <c r="G10" s="194">
        <f>1000/((A10/4)+G2+17.5)</f>
        <v>21.50537634408602</v>
      </c>
      <c r="H10" s="194">
        <f>1000/((A10/4)+H2+17.5)</f>
        <v>19.417475728155338</v>
      </c>
      <c r="I10" s="196">
        <f>1000/((A10/4)+I2+17.5)</f>
        <v>17.699115044247787</v>
      </c>
      <c r="J10" s="197">
        <f>1000/((A10/4)+J2+17.5)</f>
        <v>16.260162601626018</v>
      </c>
      <c r="K10" s="195">
        <f>1000/((A10/4)+K2+17.5)</f>
        <v>15.037593984962406</v>
      </c>
      <c r="L10" s="197">
        <f>1000/((A10/4)+L2+17.5)</f>
        <v>13.986013986013987</v>
      </c>
      <c r="M10" s="197">
        <f>1000/((A10/4)+M2+17.75)</f>
        <v>13.029315960912053</v>
      </c>
      <c r="N10" s="195">
        <f>1000/((A10/4)+N2+17.75)</f>
        <v>12.232415902140673</v>
      </c>
      <c r="O10" s="196">
        <f>1000/((A10/4)+O2+17.75)</f>
        <v>11.527377521613833</v>
      </c>
      <c r="P10" s="197">
        <f>1000/((A10/4)+P2+17.75)</f>
        <v>10.899182561307901</v>
      </c>
    </row>
    <row r="11" spans="1:17" x14ac:dyDescent="0.25">
      <c r="A11" s="134">
        <v>18</v>
      </c>
      <c r="B11" s="194">
        <f>1000/((A11/4)+B2+17.5)</f>
        <v>43.478260869565219</v>
      </c>
      <c r="C11" s="194">
        <f>1000/((A11/4)+C2+17.5)</f>
        <v>37.037037037037038</v>
      </c>
      <c r="D11" s="194">
        <f>1000/((A11/4)+D2+17.5)</f>
        <v>31.25</v>
      </c>
      <c r="E11" s="194">
        <f>1000/((A11/4)+E2+17.5)</f>
        <v>27.027027027027028</v>
      </c>
      <c r="F11" s="194">
        <f>1000/((A11/4)+F2+17.5)</f>
        <v>23.80952380952381</v>
      </c>
      <c r="G11" s="194">
        <f>1000/((A11/4)+G2+17.5)</f>
        <v>21.276595744680851</v>
      </c>
      <c r="H11" s="194">
        <f>1000/((A11/4)+H2+17.5)</f>
        <v>19.23076923076923</v>
      </c>
      <c r="I11" s="196">
        <f>1000/((A11/4)+I2+17.5)</f>
        <v>17.543859649122808</v>
      </c>
      <c r="J11" s="197">
        <f>1000/((A11/4)+J2+17.5)</f>
        <v>16.129032258064516</v>
      </c>
      <c r="K11" s="196">
        <f>1000/((A11/4)+K2+17.5)</f>
        <v>14.925373134328359</v>
      </c>
      <c r="L11" s="197">
        <f>1000/((A11/4)+L2+17.5)</f>
        <v>13.888888888888889</v>
      </c>
      <c r="M11" s="195">
        <f>1000/((A11/4)+M2+17.75)</f>
        <v>12.944983818770227</v>
      </c>
      <c r="N11" s="195">
        <f>1000/((A11/4)+N2+17.75)</f>
        <v>12.158054711246201</v>
      </c>
      <c r="O11" s="196">
        <f>1000/((A11/4)+O2+17.75)</f>
        <v>11.461318051575931</v>
      </c>
      <c r="P11" s="197">
        <f>1000/((A11/4)+P2+17.75)</f>
        <v>10.840108401084011</v>
      </c>
    </row>
    <row r="12" spans="1:17" x14ac:dyDescent="0.25">
      <c r="A12" s="134">
        <v>20</v>
      </c>
      <c r="B12" s="194">
        <f>1000/((A12/4)+B2+17.75)</f>
        <v>42.10526315789474</v>
      </c>
      <c r="C12" s="194">
        <f>1000/((A12/4)+C2+17.75)</f>
        <v>36.036036036036037</v>
      </c>
      <c r="D12" s="194">
        <f>1000/((A12/4)+D2+17.75)</f>
        <v>30.534351145038169</v>
      </c>
      <c r="E12" s="194">
        <f>1000/((A12/4)+E2+17.75)</f>
        <v>26.490066225165563</v>
      </c>
      <c r="F12" s="194">
        <f>1000/((A12/4)+F2+17.75)</f>
        <v>23.391812865497077</v>
      </c>
      <c r="G12" s="194">
        <f>1000/((A12/4)+G2+17.75)</f>
        <v>20.94240837696335</v>
      </c>
      <c r="H12" s="195">
        <f>1000/((A12/4)+H2+17.75)</f>
        <v>18.957345971563981</v>
      </c>
      <c r="I12" s="196">
        <f>1000/((A12/4)+I2+17.75)</f>
        <v>17.316017316017316</v>
      </c>
      <c r="J12" s="195">
        <f>1000/((A12/4)+J2+17.75)</f>
        <v>15.936254980079681</v>
      </c>
      <c r="K12" s="196">
        <f>1000/((A12/4)+K2+17.75)</f>
        <v>14.760147601476016</v>
      </c>
      <c r="L12" s="197">
        <f>1000/((A12/4)+L2+17.75)</f>
        <v>13.745704467353951</v>
      </c>
      <c r="M12" s="195">
        <f>1000/((A12/4)+M2+17.75)</f>
        <v>12.861736334405144</v>
      </c>
      <c r="N12" s="195">
        <f>1000/((A12/4)+N2+17.75)</f>
        <v>12.084592145015106</v>
      </c>
      <c r="O12" s="196">
        <f>1000/((A12/4)+O2+17.75)</f>
        <v>11.396011396011396</v>
      </c>
      <c r="P12" s="197">
        <f>1000/((A12/4)+P2+17.75)</f>
        <v>10.781671159029649</v>
      </c>
    </row>
    <row r="13" spans="1:17" x14ac:dyDescent="0.25">
      <c r="A13" s="134">
        <v>22</v>
      </c>
      <c r="B13" s="194">
        <f>1000/((A13/4)+B2+17.5)</f>
        <v>41.666666666666664</v>
      </c>
      <c r="C13" s="194">
        <f>1000/((A13/4)+C2+17.5)</f>
        <v>35.714285714285715</v>
      </c>
      <c r="D13" s="194">
        <f>1000/((A13/4)+D2+17.5)</f>
        <v>30.303030303030305</v>
      </c>
      <c r="E13" s="194">
        <f>1000/((A13/4)+E2+17.5)</f>
        <v>26.315789473684209</v>
      </c>
      <c r="F13" s="194">
        <f>1000/((A13/4)+F2+17.5)</f>
        <v>23.255813953488371</v>
      </c>
      <c r="G13" s="194">
        <f>1000/((A13/4)+G2+17.5)</f>
        <v>20.833333333333332</v>
      </c>
      <c r="H13" s="195">
        <f>1000/((A13/4)+H2+17.5)</f>
        <v>18.867924528301888</v>
      </c>
      <c r="I13" s="196">
        <f>1000/((A13/4)+I2+17.5)</f>
        <v>17.241379310344829</v>
      </c>
      <c r="J13" s="195">
        <f>1000/((A13/4)+J2+17.5)</f>
        <v>15.873015873015873</v>
      </c>
      <c r="K13" s="196">
        <f>1000/((A13/4)+K2+17.5)</f>
        <v>14.705882352941176</v>
      </c>
      <c r="L13" s="197">
        <f>1000/((A13/4)+L2+17.5)</f>
        <v>13.698630136986301</v>
      </c>
      <c r="M13" s="195">
        <f>1000/((A13/4)+M2+17.75)</f>
        <v>12.779552715654953</v>
      </c>
      <c r="N13" s="195">
        <f>1000/((A13/4)+N2+17.75)</f>
        <v>12.012012012012011</v>
      </c>
      <c r="O13" s="196">
        <f>1000/((A13/4)+O2+17.75)</f>
        <v>11.331444759206798</v>
      </c>
      <c r="P13" s="197">
        <f>1000/((A13/4)+P2+17.75)</f>
        <v>10.723860589812332</v>
      </c>
    </row>
    <row r="14" spans="1:17" x14ac:dyDescent="0.25">
      <c r="A14" s="134">
        <v>24</v>
      </c>
      <c r="B14" s="194">
        <f>1000/((A14/4)+B2+17.5)</f>
        <v>40.816326530612244</v>
      </c>
      <c r="C14" s="194">
        <f>1000/((A14/4)+C2+17.5)</f>
        <v>35.087719298245617</v>
      </c>
      <c r="D14" s="194">
        <f>1000/((A14/4)+D2+17.5)</f>
        <v>29.850746268656717</v>
      </c>
      <c r="E14" s="194">
        <f>1000/((A14/4)+E2+17.5)</f>
        <v>25.974025974025974</v>
      </c>
      <c r="F14" s="194">
        <f>1000/((A14/4)+F2+17.5)</f>
        <v>22.988505747126435</v>
      </c>
      <c r="G14" s="194">
        <f>1000/((A14/4)+G2+17.5)</f>
        <v>20.618556701030929</v>
      </c>
      <c r="H14" s="195">
        <f>1000/((A14/4)+H2+17.5)</f>
        <v>18.691588785046729</v>
      </c>
      <c r="I14" s="196">
        <f>1000/((A14/4)+I2+17.5)</f>
        <v>17.094017094017094</v>
      </c>
      <c r="J14" s="195">
        <f>1000/((A14/4)+J2+17.5)</f>
        <v>15.748031496062993</v>
      </c>
      <c r="K14" s="196">
        <f>1000/((A14/4)+K2+17.5)</f>
        <v>14.598540145985401</v>
      </c>
      <c r="L14" s="197">
        <f>1000/((A14/4)+L2+17.5)</f>
        <v>13.605442176870747</v>
      </c>
      <c r="M14" s="195">
        <f>1000/((A14/4)+M2+17.75)</f>
        <v>12.698412698412698</v>
      </c>
      <c r="N14" s="196">
        <f>1000/((A14/4)+N2+17.75)</f>
        <v>11.940298507462687</v>
      </c>
      <c r="O14" s="196">
        <f>1000/((A14/4)+O2+17.75)</f>
        <v>11.267605633802816</v>
      </c>
      <c r="P14" s="197">
        <f>1000/((A14/4)+P2+17.75)</f>
        <v>10.666666666666666</v>
      </c>
    </row>
    <row r="15" spans="1:17" x14ac:dyDescent="0.25">
      <c r="A15" s="134">
        <v>26</v>
      </c>
      <c r="B15" s="194">
        <f>1000/((A15/4)+B2+17.5)</f>
        <v>40</v>
      </c>
      <c r="C15" s="194">
        <f>1000/((A15/4)+C2+17.5)</f>
        <v>34.482758620689658</v>
      </c>
      <c r="D15" s="194">
        <f>1000/((A15/4)+D2+17.5)</f>
        <v>29.411764705882351</v>
      </c>
      <c r="E15" s="194">
        <f>1000/((A15/4)+E2+17.5)</f>
        <v>25.641025641025642</v>
      </c>
      <c r="F15" s="194">
        <f>1000/((A15/4)+F2+17.5)</f>
        <v>22.727272727272727</v>
      </c>
      <c r="G15" s="194">
        <f>1000/((A15/4)+G2+17.5)</f>
        <v>20.408163265306122</v>
      </c>
      <c r="H15" s="195">
        <f>1000/((A15/4)+H2+17.5)</f>
        <v>18.518518518518519</v>
      </c>
      <c r="I15" s="197">
        <f>1000/((A15/4)+I2+17.5)</f>
        <v>16.949152542372882</v>
      </c>
      <c r="J15" s="195">
        <f>1000/((A15/4)+J2+17.5)</f>
        <v>15.625</v>
      </c>
      <c r="K15" s="196">
        <f>1000/((A15/4)+K2+17.5)</f>
        <v>14.492753623188406</v>
      </c>
      <c r="L15" s="197">
        <f>1000/((A15/4)+L2+17.5)</f>
        <v>13.513513513513514</v>
      </c>
      <c r="M15" s="195">
        <f>1000/((A15/4)+M2+17.75)</f>
        <v>12.618296529968454</v>
      </c>
      <c r="N15" s="196">
        <f>1000/((A15/4)+N2+17.75)</f>
        <v>11.869436201780415</v>
      </c>
      <c r="O15" s="196">
        <f>1000/((A15/4)+O2+17.75)</f>
        <v>11.204481792717086</v>
      </c>
      <c r="P15" s="197">
        <f>1000/((A15/4)+P2+17.75)</f>
        <v>10.610079575596817</v>
      </c>
    </row>
    <row r="16" spans="1:17" x14ac:dyDescent="0.25">
      <c r="A16" s="134">
        <v>28</v>
      </c>
      <c r="B16" s="194">
        <f>1000/((A16/4)+B2+17.5)</f>
        <v>39.215686274509807</v>
      </c>
      <c r="C16" s="194">
        <f>1000/((A16/4)+C2+17.5)</f>
        <v>33.898305084745765</v>
      </c>
      <c r="D16" s="194">
        <f>1000/((A16/4)+D2+17.5)</f>
        <v>28.985507246376812</v>
      </c>
      <c r="E16" s="194">
        <f>1000/((A16/4)+E2+17.5)</f>
        <v>25.316455696202532</v>
      </c>
      <c r="F16" s="194">
        <f>1000/((A16/4)+F2+17.5)</f>
        <v>22.471910112359552</v>
      </c>
      <c r="G16" s="194">
        <f>1000/((A16/4)+G2+17.5)</f>
        <v>20.202020202020201</v>
      </c>
      <c r="H16" s="195">
        <f>1000/((A16/4)+H2+17.5)</f>
        <v>18.348623853211009</v>
      </c>
      <c r="I16" s="197">
        <f>1000/((A16/4)+I2+17.5)</f>
        <v>16.806722689075631</v>
      </c>
      <c r="J16" s="195">
        <f>1000/((A16/4)+J2+17.5)</f>
        <v>15.503875968992247</v>
      </c>
      <c r="K16" s="196">
        <f>1000/((A16/4)+K2+17.5)</f>
        <v>14.388489208633093</v>
      </c>
      <c r="L16" s="197">
        <f>1000/((A16/4)+L2+17.5)</f>
        <v>13.422818791946309</v>
      </c>
      <c r="M16" s="195">
        <f>1000/((A16/4)+M2+17.75)</f>
        <v>12.539184952978056</v>
      </c>
      <c r="N16" s="196">
        <f>1000/((A16/4)+N2+17.75)</f>
        <v>11.799410029498524</v>
      </c>
      <c r="O16" s="196">
        <f>1000/((A16/4)+O2+17.75)</f>
        <v>11.142061281337048</v>
      </c>
      <c r="P16" s="197">
        <f>1000/((A16/4)+P2+17.75)</f>
        <v>10.554089709762533</v>
      </c>
    </row>
    <row r="17" spans="1:17" x14ac:dyDescent="0.25">
      <c r="A17" s="134">
        <v>30</v>
      </c>
      <c r="B17" s="194">
        <f>1000/((A17/4)+B2+17.75)</f>
        <v>38.095238095238095</v>
      </c>
      <c r="C17" s="194">
        <f>1000/((A17/4)+C2+17.75)</f>
        <v>33.057851239669418</v>
      </c>
      <c r="D17" s="194">
        <f>1000/((A17/4)+D2+17.75)</f>
        <v>28.368794326241133</v>
      </c>
      <c r="E17" s="194">
        <f>1000/((A17/4)+E2+17.75)</f>
        <v>24.844720496894411</v>
      </c>
      <c r="F17" s="194">
        <f>1000/((A17/4)+F2+17.75)</f>
        <v>22.099447513812155</v>
      </c>
      <c r="G17" s="194">
        <f>1000/((A17/4)+G2+17.75)</f>
        <v>19.900497512437809</v>
      </c>
      <c r="H17" s="195">
        <f>1000/((A17/4)+H2+17.75)</f>
        <v>18.099547511312217</v>
      </c>
      <c r="I17" s="197">
        <f>1000/((A17/4)+I2+17.75)</f>
        <v>16.597510373443985</v>
      </c>
      <c r="J17" s="195">
        <f>1000/((A17/4)+J2+17.75)</f>
        <v>15.325670498084291</v>
      </c>
      <c r="K17" s="196">
        <f>1000/((A17/4)+K2+17.75)</f>
        <v>14.234875444839858</v>
      </c>
      <c r="L17" s="197">
        <f>1000/((A17/4)+L2+17.75)</f>
        <v>13.289036544850498</v>
      </c>
      <c r="M17" s="195">
        <f>1000/((A17/4)+M2+17.75)</f>
        <v>12.461059190031152</v>
      </c>
      <c r="N17" s="196">
        <f>1000/((A17/4)+N2+17.75)</f>
        <v>11.730205278592376</v>
      </c>
      <c r="O17" s="196">
        <f>1000/((A17/4)+O2+17.75)</f>
        <v>11.0803324099723</v>
      </c>
      <c r="P17" s="197">
        <f>1000/((A17/4)+P2+17.75)</f>
        <v>10.498687664041995</v>
      </c>
    </row>
    <row r="18" spans="1:17" x14ac:dyDescent="0.25">
      <c r="A18" s="134">
        <v>32</v>
      </c>
      <c r="B18" s="194">
        <f>1000/((A18/4)+B2+17.75)</f>
        <v>37.383177570093459</v>
      </c>
      <c r="C18" s="194">
        <f>1000/((A18/4)+C2+17.75)</f>
        <v>32.520325203252035</v>
      </c>
      <c r="D18" s="194">
        <f>1000/((A18/4)+D2+17.75)</f>
        <v>27.972027972027973</v>
      </c>
      <c r="E18" s="194">
        <f>1000/((A18/4)+E2+17.75)</f>
        <v>24.539877300613497</v>
      </c>
      <c r="F18" s="194">
        <f>1000/((A18/4)+F2+17.75)</f>
        <v>21.857923497267759</v>
      </c>
      <c r="G18" s="194">
        <f>1000/((A18/4)+G2+17.75)</f>
        <v>19.704433497536947</v>
      </c>
      <c r="H18" s="196">
        <f>1000/((A18/4)+H2+17.75)</f>
        <v>17.937219730941703</v>
      </c>
      <c r="I18" s="197">
        <f>1000/((A18/4)+I2+17.75)</f>
        <v>16.460905349794238</v>
      </c>
      <c r="J18" s="195">
        <f>1000/((A18/4)+J2+17.75)</f>
        <v>15.209125475285171</v>
      </c>
      <c r="K18" s="196">
        <f>1000/((A18/4)+K2+17.75)</f>
        <v>14.134275618374557</v>
      </c>
      <c r="L18" s="197">
        <f>1000/((A18/4)+L2+17.75)</f>
        <v>13.201320132013201</v>
      </c>
      <c r="M18" s="195">
        <f>1000/((A18/4)+M2+17.75)</f>
        <v>12.383900928792571</v>
      </c>
      <c r="N18" s="196">
        <f>1000/((A18/4)+N2+17.75)</f>
        <v>11.661807580174926</v>
      </c>
      <c r="O18" s="196">
        <f>1000/((A18/4)+O2+17.75)</f>
        <v>11.019283746556473</v>
      </c>
      <c r="P18" s="197">
        <f>1000/((A18/4)+P2+17.75)</f>
        <v>10.443864229765014</v>
      </c>
    </row>
    <row r="19" spans="1:17" x14ac:dyDescent="0.25">
      <c r="A19" s="134">
        <v>34</v>
      </c>
      <c r="B19" s="194">
        <f>1000/((A19/4)+B2+17.75)</f>
        <v>36.697247706422019</v>
      </c>
      <c r="C19" s="194">
        <f>1000/((A19/4)+C2+17.75)</f>
        <v>32</v>
      </c>
      <c r="D19" s="194">
        <f>1000/((A19/4)+D2+17.75)</f>
        <v>27.586206896551722</v>
      </c>
      <c r="E19" s="194">
        <f>1000/((A19/4)+E2+17.75)</f>
        <v>24.242424242424242</v>
      </c>
      <c r="F19" s="194">
        <f>1000/((A19/4)+F2+17.75)</f>
        <v>21.621621621621621</v>
      </c>
      <c r="G19" s="194">
        <f>1000/((A19/4)+G2+17.75)</f>
        <v>19.512195121951219</v>
      </c>
      <c r="H19" s="196">
        <f>1000/((A19/4)+H2+17.75)</f>
        <v>17.777777777777779</v>
      </c>
      <c r="I19" s="197">
        <f>1000/((A19/4)+I2+17.75)</f>
        <v>16.326530612244898</v>
      </c>
      <c r="J19" s="195">
        <f>1000/((A19/4)+J2+17.75)</f>
        <v>15.09433962264151</v>
      </c>
      <c r="K19" s="196">
        <f>1000/((A19/4)+K2+17.75)</f>
        <v>14.035087719298245</v>
      </c>
      <c r="L19" s="197">
        <f>1000/((A19/4)+L2+17.75)</f>
        <v>13.114754098360656</v>
      </c>
      <c r="M19" s="195">
        <f>1000/((A19/4)+M2+17.75)</f>
        <v>12.307692307692308</v>
      </c>
      <c r="N19" s="196">
        <f>1000/((A19/4)+N2+17.75)</f>
        <v>11.594202898550725</v>
      </c>
      <c r="O19" s="197">
        <f>1000/((A19/4)+O2+17.75)</f>
        <v>10.95890410958904</v>
      </c>
      <c r="P19" s="197">
        <f>1000/((A19/4)+P2+17.75)</f>
        <v>10.38961038961039</v>
      </c>
    </row>
    <row r="20" spans="1:17" x14ac:dyDescent="0.25">
      <c r="A20" s="134">
        <v>36</v>
      </c>
      <c r="B20" s="194">
        <f>1000/((A20/4)+B2+17.75)</f>
        <v>36.036036036036037</v>
      </c>
      <c r="C20" s="194">
        <f>1000/((A20/4)+C2+17.75)</f>
        <v>31.496062992125985</v>
      </c>
      <c r="D20" s="194">
        <f>1000/((A20/4)+D2+17.75)</f>
        <v>27.210884353741495</v>
      </c>
      <c r="E20" s="194">
        <f>1000/((A20/4)+E2+17.75)</f>
        <v>23.952095808383234</v>
      </c>
      <c r="F20" s="194">
        <f>1000/((A20/4)+F2+17.75)</f>
        <v>21.390374331550802</v>
      </c>
      <c r="G20" s="194">
        <f>1000/((A20/4)+G2+17.75)</f>
        <v>19.323671497584542</v>
      </c>
      <c r="H20" s="196">
        <f>1000/((A20/4)+H2+17.75)</f>
        <v>17.621145374449338</v>
      </c>
      <c r="I20" s="197">
        <f>1000/((A20/4)+I2+17.75)</f>
        <v>16.194331983805668</v>
      </c>
      <c r="J20" s="196">
        <f>1000/((A20/4)+J2+17.75)</f>
        <v>14.9812734082397</v>
      </c>
      <c r="K20" s="197">
        <f>1000/((A20/4)+K2+17.75)</f>
        <v>13.937282229965156</v>
      </c>
      <c r="L20" s="197">
        <f>1000/((A20/4)+L2+17.75)</f>
        <v>13.029315960912053</v>
      </c>
      <c r="M20" s="195">
        <f>1000/((A20/4)+M2+17.75)</f>
        <v>12.232415902140673</v>
      </c>
      <c r="N20" s="196">
        <f>1000/((A20/4)+N2+17.75)</f>
        <v>11.527377521613833</v>
      </c>
      <c r="O20" s="197">
        <f>1000/((A20/4)+O2+17.75)</f>
        <v>10.899182561307901</v>
      </c>
      <c r="P20" s="197">
        <f>1000/((A20/4)+P2+17.75)</f>
        <v>10.335917312661499</v>
      </c>
    </row>
    <row r="21" spans="1:17" x14ac:dyDescent="0.25">
      <c r="A21" s="134">
        <v>38</v>
      </c>
      <c r="B21" s="194">
        <f>1000/((A21/4)+B2+17.75)</f>
        <v>35.398230088495573</v>
      </c>
      <c r="C21" s="194">
        <f>1000/((A21/4)+C2+17.75)</f>
        <v>31.007751937984494</v>
      </c>
      <c r="D21" s="194">
        <f>1000/((A21/4)+D2+17.75)</f>
        <v>26.845637583892618</v>
      </c>
      <c r="E21" s="194">
        <f>1000/((A21/4)+E2+17.75)</f>
        <v>23.668639053254438</v>
      </c>
      <c r="F21" s="194">
        <f>1000/((A21/4)+F2+17.75)</f>
        <v>21.164021164021165</v>
      </c>
      <c r="G21" s="194">
        <f>1000/((A21/4)+G2+17.75)</f>
        <v>19.138755980861244</v>
      </c>
      <c r="H21" s="196">
        <f>1000/((A21/4)+H2+17.75)</f>
        <v>17.467248908296945</v>
      </c>
      <c r="I21" s="197">
        <f>1000/((A21/4)+I2+17.75)</f>
        <v>16.064257028112451</v>
      </c>
      <c r="J21" s="196">
        <f>1000/((A21/4)+J2+17.75)</f>
        <v>14.869888475836431</v>
      </c>
      <c r="K21" s="197">
        <f>1000/((A21/4)+K2+17.75)</f>
        <v>13.84083044982699</v>
      </c>
      <c r="L21" s="195">
        <f>1000/((A21/4)+L2+17.75)</f>
        <v>12.944983818770227</v>
      </c>
      <c r="M21" s="195">
        <f>1000/((A21/4)+M2+17.75)</f>
        <v>12.158054711246201</v>
      </c>
      <c r="N21" s="196">
        <f>1000/((A21/4)+N2+17.75)</f>
        <v>11.461318051575931</v>
      </c>
      <c r="O21" s="197">
        <f>1000/((A21/4)+O2+17.75)</f>
        <v>10.840108401084011</v>
      </c>
      <c r="P21" s="197">
        <f>1000/((A21/4)+P2+17.75)</f>
        <v>10.282776349614396</v>
      </c>
    </row>
    <row r="22" spans="1:17" x14ac:dyDescent="0.25">
      <c r="A22" s="134">
        <v>40</v>
      </c>
      <c r="B22" s="194">
        <f>1000/((A22/4)+B2+17.75)</f>
        <v>34.782608695652172</v>
      </c>
      <c r="C22" s="194">
        <f>1000/((A22/4)+C2+17.75)</f>
        <v>30.534351145038169</v>
      </c>
      <c r="D22" s="194">
        <f>1000/((A22/4)+D2+17.75)</f>
        <v>26.490066225165563</v>
      </c>
      <c r="E22" s="194">
        <f>1000/((A22/4)+E2+17.75)</f>
        <v>23.391812865497077</v>
      </c>
      <c r="F22" s="194">
        <f>1000/((A22/4)+F2+17.75)</f>
        <v>20.94240837696335</v>
      </c>
      <c r="G22" s="195">
        <f>1000/((A22/4)+G2+17.75)</f>
        <v>18.957345971563981</v>
      </c>
      <c r="H22" s="196">
        <f>1000/((A22/4)+H2+17.75)</f>
        <v>17.316017316017316</v>
      </c>
      <c r="I22" s="195">
        <f>1000/((A22/4)+I2+17.75)</f>
        <v>15.936254980079681</v>
      </c>
      <c r="J22" s="196">
        <f>1000/((A22/4)+J2+17.75)</f>
        <v>14.760147601476016</v>
      </c>
      <c r="K22" s="197">
        <f>1000/((A22/4)+K2+17.75)</f>
        <v>13.745704467353951</v>
      </c>
      <c r="L22" s="195">
        <f>1000/((A22/4)+L2+17.75)</f>
        <v>12.861736334405144</v>
      </c>
      <c r="M22" s="195">
        <f>1000/((A22/4)+M2+17.75)</f>
        <v>12.084592145015106</v>
      </c>
      <c r="N22" s="196">
        <f>1000/((A22/4)+N2+17.75)</f>
        <v>11.396011396011396</v>
      </c>
      <c r="O22" s="197">
        <f>1000/((A22/4)+O2+17.75)</f>
        <v>10.781671159029649</v>
      </c>
      <c r="P22" s="197">
        <f>1000/((A22/4)+P2+17.75)</f>
        <v>10.230179028132993</v>
      </c>
      <c r="Q22" t="s">
        <v>1184</v>
      </c>
    </row>
    <row r="23" spans="1:17" x14ac:dyDescent="0.25">
      <c r="A23" s="134">
        <v>42</v>
      </c>
      <c r="B23" s="194">
        <f>1000/((A23/4)+B2+17.75)</f>
        <v>34.188034188034187</v>
      </c>
      <c r="C23" s="194">
        <f>1000/((A23/4)+C2+17.75)</f>
        <v>30.075187969924812</v>
      </c>
      <c r="D23" s="194">
        <f>1000/((A23/4)+D2+17.75)</f>
        <v>26.143790849673202</v>
      </c>
      <c r="E23" s="194">
        <f>1000/((A23/4)+E2+17.75)</f>
        <v>23.121387283236995</v>
      </c>
      <c r="F23" s="194">
        <f>1000/((A23/4)+F2+17.75)</f>
        <v>20.725388601036268</v>
      </c>
      <c r="G23" s="195">
        <f>1000/((A23/4)+G2+17.75)</f>
        <v>18.779342723004696</v>
      </c>
      <c r="H23" s="196">
        <f>1000/((A23/4)+H2+17.75)</f>
        <v>17.167381974248926</v>
      </c>
      <c r="I23" s="195">
        <f>1000/((A23/4)+I2+17.75)</f>
        <v>15.810276679841897</v>
      </c>
      <c r="J23" s="196">
        <f>1000/((A23/4)+J2+17.75)</f>
        <v>14.652014652014651</v>
      </c>
      <c r="K23" s="197">
        <f>1000/((A23/4)+K2+17.75)</f>
        <v>13.651877133105803</v>
      </c>
      <c r="L23" s="195">
        <f>1000/((A23/4)+L2+17.75)</f>
        <v>12.779552715654953</v>
      </c>
      <c r="M23" s="195">
        <f>1000/((A23/4)+M2+17.75)</f>
        <v>12.012012012012011</v>
      </c>
      <c r="N23" s="196">
        <f>1000/((A23/4)+N2+17.75)</f>
        <v>11.331444759206798</v>
      </c>
      <c r="O23" s="197">
        <f>1000/((A23/4)+O2+17.75)</f>
        <v>10.723860589812332</v>
      </c>
      <c r="P23" s="197">
        <f>1000/((A23/4)+P2+17.75)</f>
        <v>10.178117048346056</v>
      </c>
      <c r="Q23" s="176" t="s">
        <v>1185</v>
      </c>
    </row>
    <row r="24" spans="1:17" ht="15.75" thickBot="1" x14ac:dyDescent="0.3">
      <c r="A24" s="184">
        <v>44</v>
      </c>
      <c r="B24" s="198">
        <f>1000/((A24/4)+B2+17.75)</f>
        <v>33.613445378151262</v>
      </c>
      <c r="C24" s="198">
        <f>1000/((A24/4)+C2+17.75)</f>
        <v>29.62962962962963</v>
      </c>
      <c r="D24" s="198">
        <f>1000/((A24/4)+D2+17.75)</f>
        <v>25.806451612903224</v>
      </c>
      <c r="E24" s="198">
        <f>1000/((A24/4)+E2+17.75)</f>
        <v>22.857142857142858</v>
      </c>
      <c r="F24" s="198">
        <f>1000/((A24/4)+F2+17.75)</f>
        <v>20.512820512820515</v>
      </c>
      <c r="G24" s="199">
        <f>1000/((A24/4)+G2+17.75)</f>
        <v>18.604651162790699</v>
      </c>
      <c r="H24" s="200">
        <f>1000/((A24/4)+H2+17.75)</f>
        <v>17.021276595744681</v>
      </c>
      <c r="I24" s="199">
        <f>1000/((A24/4)+I2+17.75)</f>
        <v>15.686274509803921</v>
      </c>
      <c r="J24" s="200">
        <f>1000/((A24/4)+J2+17.75)</f>
        <v>14.545454545454545</v>
      </c>
      <c r="K24" s="201">
        <f>1000/((A24/4)+K2+17.75)</f>
        <v>13.559322033898304</v>
      </c>
      <c r="L24" s="199">
        <f>1000/((A24/4)+L2+17.75)</f>
        <v>12.698412698412698</v>
      </c>
      <c r="M24" s="200">
        <f>1000/((A24/4)+M2+17.75)</f>
        <v>11.940298507462687</v>
      </c>
      <c r="N24" s="200">
        <f>1000/((A24/4)+N2+17.75)</f>
        <v>11.267605633802816</v>
      </c>
      <c r="O24" s="201">
        <f>1000/((A24/4)+O2+17.75)</f>
        <v>10.666666666666666</v>
      </c>
      <c r="P24" s="201">
        <f>1000/((A24/4)+P2+17.75)</f>
        <v>10.126582278481013</v>
      </c>
      <c r="Q24" s="185"/>
    </row>
    <row r="25" spans="1:17" x14ac:dyDescent="0.25">
      <c r="A25" s="134">
        <v>46</v>
      </c>
      <c r="B25" s="202">
        <f>1000/((A25/4)+B2+17.75)</f>
        <v>33.057851239669418</v>
      </c>
      <c r="C25" s="202">
        <f>1000/((A25/4)+C2+17.75)</f>
        <v>29.197080291970803</v>
      </c>
      <c r="D25" s="202">
        <f>1000/((A25/4)+D2+17.75)</f>
        <v>25.477707006369428</v>
      </c>
      <c r="E25" s="202">
        <f>1000/((A25/4)+E2+17.75)</f>
        <v>22.598870056497177</v>
      </c>
      <c r="F25" s="202">
        <f>1000/((A25/4)+F2+17.75)</f>
        <v>20.304568527918782</v>
      </c>
      <c r="G25" s="203">
        <f>1000/((A25/4)+G2+17.75)</f>
        <v>18.433179723502302</v>
      </c>
      <c r="H25" s="204">
        <f>1000/((A25/4)+H2+17.75)</f>
        <v>16.877637130801688</v>
      </c>
      <c r="I25" s="203">
        <f>1000/((A25/4)+I2+17.75)</f>
        <v>15.56420233463035</v>
      </c>
      <c r="J25" s="205">
        <f>1000/((A25/4)+J2+17.75)</f>
        <v>14.440433212996389</v>
      </c>
      <c r="K25" s="204">
        <f>1000/((A25/4)+K2+17.75)</f>
        <v>13.468013468013469</v>
      </c>
      <c r="L25" s="203">
        <f>1000/((A25/4)+L2+17.75)</f>
        <v>12.618296529968454</v>
      </c>
      <c r="M25" s="205">
        <f>1000/((A25/4)+M2+17.75)</f>
        <v>11.869436201780415</v>
      </c>
      <c r="N25" s="205">
        <f>1000/((A25/4)+N2+17.75)</f>
        <v>11.204481792717086</v>
      </c>
      <c r="O25" s="204">
        <f>1000/((A25/4)+O2+17.75)</f>
        <v>10.610079575596817</v>
      </c>
      <c r="P25" s="204">
        <f>1000/((A25/4)+P2+17.75)</f>
        <v>10.075566750629722</v>
      </c>
    </row>
    <row r="26" spans="1:17" x14ac:dyDescent="0.25">
      <c r="A26" s="134">
        <v>48</v>
      </c>
      <c r="B26" s="194">
        <f>1000/((A26/4)+B2+17.75)</f>
        <v>32.520325203252035</v>
      </c>
      <c r="C26" s="194">
        <f>1000/((A26/4)+C2+17.75)</f>
        <v>28.776978417266186</v>
      </c>
      <c r="D26" s="194">
        <f>1000/((A26/4)+D2+17.75)</f>
        <v>25.157232704402517</v>
      </c>
      <c r="E26" s="194">
        <f>1000/((A26/4)+E2+17.75)</f>
        <v>22.346368715083798</v>
      </c>
      <c r="F26" s="194">
        <f>1000/((A26/4)+F2+17.75)</f>
        <v>20.100502512562816</v>
      </c>
      <c r="G26" s="195">
        <f>1000/((A26/4)+G2+17.75)</f>
        <v>18.264840182648403</v>
      </c>
      <c r="H26" s="197">
        <f>1000/((A26/4)+H2+17.75)</f>
        <v>16.736401673640167</v>
      </c>
      <c r="I26" s="195">
        <f>1000/((A26/4)+I2+17.75)</f>
        <v>15.444015444015443</v>
      </c>
      <c r="J26" s="196">
        <f>1000/((A26/4)+J2+17.75)</f>
        <v>14.336917562724015</v>
      </c>
      <c r="K26" s="197">
        <f>1000/((A26/4)+K2+17.75)</f>
        <v>13.377926421404682</v>
      </c>
      <c r="L26" s="195">
        <f>1000/((A26/4)+L2+17.75)</f>
        <v>12.539184952978056</v>
      </c>
      <c r="M26" s="196">
        <f>1000/((A26/4)+M2+17.75)</f>
        <v>11.799410029498524</v>
      </c>
      <c r="N26" s="196">
        <f>1000/((A26/4)+N2+17.75)</f>
        <v>11.142061281337048</v>
      </c>
      <c r="O26" s="197">
        <f>1000/((A26/4)+O2+17.75)</f>
        <v>10.554089709762533</v>
      </c>
      <c r="P26" s="197">
        <f>1000/((A26/4)+P2+17.75)</f>
        <v>10.025062656641603</v>
      </c>
      <c r="Q26" t="s">
        <v>1186</v>
      </c>
    </row>
    <row r="27" spans="1:17" x14ac:dyDescent="0.25">
      <c r="A27" s="134">
        <v>50</v>
      </c>
      <c r="B27" s="194">
        <f>1000/((A27/4)+(B2)+17.5)</f>
        <v>32.258064516129032</v>
      </c>
      <c r="C27" s="194">
        <f>1000/((A27/4)+(C2)+17.5)</f>
        <v>28.571428571428573</v>
      </c>
      <c r="D27" s="194">
        <f>1000/((A27/4)+(D2)+17.5)</f>
        <v>25</v>
      </c>
      <c r="E27" s="194">
        <f>1000/((A27/4)+E2+17.5)</f>
        <v>22.222222222222221</v>
      </c>
      <c r="F27" s="194">
        <f>1000/((A27/4)+F2+17.5)</f>
        <v>20</v>
      </c>
      <c r="G27" s="195">
        <f>1000/((A27/4)+G2+17.5)</f>
        <v>18.181818181818183</v>
      </c>
      <c r="H27" s="197">
        <f>1000/((A27/4)+H2+17.5)</f>
        <v>16.666666666666668</v>
      </c>
      <c r="I27" s="195">
        <f>1000/((A27/4)+I2+17.5)</f>
        <v>15.384615384615385</v>
      </c>
      <c r="J27" s="196">
        <f>1000/((A27/4)+J2+17.5)</f>
        <v>14.285714285714286</v>
      </c>
      <c r="K27" s="197">
        <f>1000/((A27/4)+K2+17.5)</f>
        <v>13.333333333333334</v>
      </c>
      <c r="L27" s="195">
        <f>1000/((A27/4)+L2+17.5)</f>
        <v>12.5</v>
      </c>
      <c r="M27" s="196">
        <f>1000/((A27/4)+M2+17.75)</f>
        <v>11.730205278592376</v>
      </c>
      <c r="N27" s="196">
        <f>1000/((A27/4)+N2+17.75)</f>
        <v>11.0803324099723</v>
      </c>
      <c r="O27" s="197">
        <f>1000/((A27/4)+O2+17.75)</f>
        <v>10.498687664041995</v>
      </c>
      <c r="P27" s="195">
        <f>1000/((A27/4)+P2+17.75)</f>
        <v>9.9750623441396513</v>
      </c>
      <c r="Q27" t="s">
        <v>1185</v>
      </c>
    </row>
    <row r="28" spans="1:17" x14ac:dyDescent="0.25">
      <c r="A28" s="134">
        <v>52</v>
      </c>
      <c r="B28" s="194">
        <f>1000/((A28/4)+B2+17.75)</f>
        <v>31.496062992125985</v>
      </c>
      <c r="C28" s="194">
        <f>1000/((A28/4)+C2+17.75)</f>
        <v>27.972027972027973</v>
      </c>
      <c r="D28" s="194">
        <f>1000/((A28/4)+D2+17.75)</f>
        <v>24.539877300613497</v>
      </c>
      <c r="E28" s="194">
        <f>1000/((A28/4)+E2+17.75)</f>
        <v>21.857923497267759</v>
      </c>
      <c r="F28" s="194">
        <f>1000/((A28/4)+F2+17.75)</f>
        <v>19.704433497536947</v>
      </c>
      <c r="G28" s="196">
        <f>1000/((A28/4)+G2+17.75)</f>
        <v>17.937219730941703</v>
      </c>
      <c r="H28" s="197">
        <f>1000/((A28/4)+H2+17.75)</f>
        <v>16.460905349794238</v>
      </c>
      <c r="I28" s="195">
        <f>1000/((A28/4)+I2+17.75)</f>
        <v>15.209125475285171</v>
      </c>
      <c r="J28" s="196">
        <f>1000/((A28/4)+J2+17.75)</f>
        <v>14.134275618374557</v>
      </c>
      <c r="K28" s="197">
        <f>1000/((A28/4)+K2+17.75)</f>
        <v>13.201320132013201</v>
      </c>
      <c r="L28" s="195">
        <f>1000/((A28/4)+L2+17.75)</f>
        <v>12.383900928792571</v>
      </c>
      <c r="M28" s="196">
        <f>1000/((A28/4)+M2+17.75)</f>
        <v>11.661807580174926</v>
      </c>
      <c r="N28" s="196">
        <f>1000/((A28/4)+N2+17.75)</f>
        <v>11.019283746556473</v>
      </c>
      <c r="O28" s="197">
        <f>1000/((A28/4)+O2+17.75)</f>
        <v>10.443864229765014</v>
      </c>
      <c r="P28" s="195">
        <f>1000/((A28/4)+P2+17.75)</f>
        <v>9.9255583126550864</v>
      </c>
    </row>
    <row r="29" spans="1:17" x14ac:dyDescent="0.25">
      <c r="A29" s="134">
        <v>54</v>
      </c>
      <c r="B29" s="194">
        <f>1000/((A29/4)+(B2)+17.5)</f>
        <v>31.25</v>
      </c>
      <c r="C29" s="194">
        <f>1000/((A29/4)+(C2)+17.5)</f>
        <v>27.777777777777779</v>
      </c>
      <c r="D29" s="194">
        <f>1000/((A29/4)+(D2)+17.5)</f>
        <v>24.390243902439025</v>
      </c>
      <c r="E29" s="194">
        <f>1000/((A29/4)+E2+17.5)</f>
        <v>21.739130434782609</v>
      </c>
      <c r="F29" s="194">
        <f>1000/((A29/4)+F2+17.5)</f>
        <v>19.607843137254903</v>
      </c>
      <c r="G29" s="196">
        <f>1000/((A29/4)+G2+17.5)</f>
        <v>17.857142857142858</v>
      </c>
      <c r="H29" s="197">
        <f>1000/((A29/4)+H2+17.5)</f>
        <v>16.393442622950818</v>
      </c>
      <c r="I29" s="195">
        <f>1000/((A29/4)+I2+17.5)</f>
        <v>15.151515151515152</v>
      </c>
      <c r="J29" s="196">
        <f>1000/((A29/4)+J2+17.5)</f>
        <v>14.084507042253522</v>
      </c>
      <c r="K29" s="197">
        <f>1000/((A29/4)+K2+17.5)</f>
        <v>13.157894736842104</v>
      </c>
      <c r="L29" s="195">
        <f>1000/((A29/4)+L2+17.5)</f>
        <v>12.345679012345679</v>
      </c>
      <c r="M29" s="196">
        <f>1000/((A29/4)+M2+17.75)</f>
        <v>11.594202898550725</v>
      </c>
      <c r="N29" s="197">
        <f>1000/((A29/4)+N2+17.75)</f>
        <v>10.95890410958904</v>
      </c>
      <c r="O29" s="197">
        <f>1000/((A29/4)+O2+17.75)</f>
        <v>10.38961038961039</v>
      </c>
      <c r="P29" s="195">
        <f>1000/((A29/4)+P2+17.75)</f>
        <v>9.8765432098765427</v>
      </c>
    </row>
    <row r="30" spans="1:17" x14ac:dyDescent="0.25">
      <c r="A30" s="134">
        <v>56</v>
      </c>
      <c r="B30" s="194">
        <f>1000/((A30/4)+B2+17.75)</f>
        <v>30.534351145038169</v>
      </c>
      <c r="C30" s="194">
        <f>1000/((A30/4)+C2+17.75)</f>
        <v>27.210884353741495</v>
      </c>
      <c r="D30" s="194">
        <f>1000/((A30/4)+D2+17.75)</f>
        <v>23.952095808383234</v>
      </c>
      <c r="E30" s="194">
        <f>1000/((A30/4)+E2+17.75)</f>
        <v>21.390374331550802</v>
      </c>
      <c r="F30" s="194">
        <f>1000/((A30/4)+F2+17.75)</f>
        <v>19.323671497584542</v>
      </c>
      <c r="G30" s="196">
        <f>1000/((A30/4)+G2+17.75)</f>
        <v>17.621145374449338</v>
      </c>
      <c r="H30" s="197">
        <f>1000/((A30/4)+H2+17.75)</f>
        <v>16.194331983805668</v>
      </c>
      <c r="I30" s="196">
        <f>1000/((A30/4)+I2+17.75)</f>
        <v>14.9812734082397</v>
      </c>
      <c r="J30" s="197">
        <f>1000/((A30/4)+J2+17.75)</f>
        <v>13.937282229965156</v>
      </c>
      <c r="K30" s="197">
        <f>1000/((A30/4)+K2+17.75)</f>
        <v>13.029315960912053</v>
      </c>
      <c r="L30" s="195">
        <f>1000/((A30/4)+L2+17.75)</f>
        <v>12.232415902140673</v>
      </c>
      <c r="M30" s="196">
        <f>1000/((A30/4)+M2+17.75)</f>
        <v>11.527377521613833</v>
      </c>
      <c r="N30" s="197">
        <f>1000/((A30/4)+N2+17.75)</f>
        <v>10.899182561307901</v>
      </c>
      <c r="O30" s="197">
        <f>1000/((A30/4)+O2+17.75)</f>
        <v>10.335917312661499</v>
      </c>
      <c r="P30" s="195">
        <f>1000/((A30/4)+P2+17.75)</f>
        <v>9.8280098280098276</v>
      </c>
    </row>
    <row r="31" spans="1:17" x14ac:dyDescent="0.25">
      <c r="A31" s="134">
        <v>58</v>
      </c>
      <c r="B31" s="194">
        <f>1000/((A31/4)+B2+17.75)</f>
        <v>30.075187969924812</v>
      </c>
      <c r="C31" s="194">
        <f>1000/((A31/4)+C2+17.75)</f>
        <v>26.845637583892618</v>
      </c>
      <c r="D31" s="194">
        <f>1000/((A31/4)+D2+17.75)</f>
        <v>23.668639053254438</v>
      </c>
      <c r="E31" s="194">
        <f>1000/((A31/4)+E2+17.75)</f>
        <v>21.164021164021165</v>
      </c>
      <c r="F31" s="194">
        <f>1000/((A31/4)+F2+17.75)</f>
        <v>19.138755980861244</v>
      </c>
      <c r="G31" s="196">
        <f>1000/((A31/4)+G2+17.75)</f>
        <v>17.467248908296945</v>
      </c>
      <c r="H31" s="197">
        <f>1000/((A31/4)+H2+17.75)</f>
        <v>16.064257028112451</v>
      </c>
      <c r="I31" s="196">
        <f>1000/((A31/4)+I2+17.75)</f>
        <v>14.869888475836431</v>
      </c>
      <c r="J31" s="197">
        <f>1000/((A31/4)+J2+17.75)</f>
        <v>13.84083044982699</v>
      </c>
      <c r="K31" s="195">
        <f>1000/((A31/4)+K2+17.75)</f>
        <v>12.944983818770227</v>
      </c>
      <c r="L31" s="195">
        <f>1000/((A31/4)+L2+17.75)</f>
        <v>12.158054711246201</v>
      </c>
      <c r="M31" s="196">
        <f>1000/((A31/4)+M2+17.75)</f>
        <v>11.461318051575931</v>
      </c>
      <c r="N31" s="197">
        <f>1000/((A31/4)+N2+17.75)</f>
        <v>10.840108401084011</v>
      </c>
      <c r="O31" s="197">
        <f>1000/((A31/4)+O2+17.75)</f>
        <v>10.282776349614396</v>
      </c>
      <c r="P31" s="195">
        <f>1000/((A31/4)+P2+17.75)</f>
        <v>9.7799511002444994</v>
      </c>
    </row>
    <row r="32" spans="1:17" x14ac:dyDescent="0.25">
      <c r="A32" s="134">
        <v>60</v>
      </c>
      <c r="B32" s="194">
        <f>1000/((A32/4)+(B2)+17.5)</f>
        <v>29.850746268656717</v>
      </c>
      <c r="C32" s="194">
        <f>1000/((A32/4)+(C2)+17.5)</f>
        <v>26.666666666666668</v>
      </c>
      <c r="D32" s="194">
        <f>1000/((A32/4)+(D2)+17.5)</f>
        <v>23.529411764705884</v>
      </c>
      <c r="E32" s="194">
        <f>1000/((A32/4)+E2+17.5)</f>
        <v>21.05263157894737</v>
      </c>
      <c r="F32" s="194">
        <f>1000/((A32/4)+F2+17.5)</f>
        <v>19.047619047619047</v>
      </c>
      <c r="G32" s="196">
        <f>1000/((A32/4)+G2+17.5)</f>
        <v>17.391304347826086</v>
      </c>
      <c r="H32" s="197">
        <f>1000/((A32/4)+H2+17.5)</f>
        <v>16</v>
      </c>
      <c r="I32" s="196">
        <f>1000/((A32/4)+I2+17.5)</f>
        <v>14.814814814814815</v>
      </c>
      <c r="J32" s="197">
        <f>1000/((A32/4)+J2+17.5)</f>
        <v>13.793103448275861</v>
      </c>
      <c r="K32" s="195">
        <f>1000/((A32/4)+K2+17.5)</f>
        <v>12.903225806451612</v>
      </c>
      <c r="L32" s="195">
        <f>1000/((A32/4)+L2+17.5)</f>
        <v>12.121212121212121</v>
      </c>
      <c r="M32" s="196">
        <f>1000/((A32/4)+M2+17.75)</f>
        <v>11.396011396011396</v>
      </c>
      <c r="N32" s="197">
        <f>1000/((A32/4)+N2+17.75)</f>
        <v>10.781671159029649</v>
      </c>
      <c r="O32" s="197">
        <f>1000/((A32/4)+O2+17.75)</f>
        <v>10.230179028132993</v>
      </c>
      <c r="P32" s="195">
        <f>1000/((A32/4)+P2+17.75)</f>
        <v>9.7323600973236015</v>
      </c>
    </row>
    <row r="33" spans="1:17" x14ac:dyDescent="0.25">
      <c r="A33" s="134">
        <v>62</v>
      </c>
      <c r="B33" s="194">
        <f>1000/((A33/4)+(B2)+17.5)</f>
        <v>29.411764705882351</v>
      </c>
      <c r="C33" s="194">
        <f>1000/((A33/4)+(C2)+17.5)</f>
        <v>26.315789473684209</v>
      </c>
      <c r="D33" s="194">
        <f>1000/((A33/4)+(D2)+17.5)</f>
        <v>23.255813953488371</v>
      </c>
      <c r="E33" s="194">
        <f>1000/((A33/4)+E2+17.5)</f>
        <v>20.833333333333332</v>
      </c>
      <c r="F33" s="195">
        <f>1000/((A33/4)+F2+17.5)</f>
        <v>18.867924528301888</v>
      </c>
      <c r="G33" s="196">
        <f>1000/((A33/4)+G2+17.5)</f>
        <v>17.241379310344829</v>
      </c>
      <c r="H33" s="195">
        <f>1000/((A33/4)+H2+17.5)</f>
        <v>15.873015873015873</v>
      </c>
      <c r="I33" s="196">
        <f>1000/((A33/4)+I2+17.5)</f>
        <v>14.705882352941176</v>
      </c>
      <c r="J33" s="197">
        <f>1000/((A33/4)+J2+17.5)</f>
        <v>13.698630136986301</v>
      </c>
      <c r="K33" s="195">
        <f>1000/((A33/4)+K2+17.5)</f>
        <v>12.820512820512821</v>
      </c>
      <c r="L33" s="195">
        <f>1000/((A33/4)+L2+17.5)</f>
        <v>12.048192771084338</v>
      </c>
      <c r="M33" s="196">
        <f>1000/((A33/4)+M2+17.75)</f>
        <v>11.331444759206798</v>
      </c>
      <c r="N33" s="197">
        <f>1000/((A33/4)+N2+17.75)</f>
        <v>10.723860589812332</v>
      </c>
      <c r="O33" s="197">
        <f>1000/((A33/4)+O2+17.75)</f>
        <v>10.178117048346056</v>
      </c>
      <c r="P33" s="195">
        <f>1000/((A33/4)+P2+17.75)</f>
        <v>9.6852300242130749</v>
      </c>
    </row>
    <row r="34" spans="1:17" x14ac:dyDescent="0.25">
      <c r="A34" s="134">
        <v>64</v>
      </c>
      <c r="B34" s="194">
        <f>1000/((A34/4)+(B2)+17.5)</f>
        <v>28.985507246376812</v>
      </c>
      <c r="C34" s="194">
        <f>1000/((A34/4)+(C2)+17.5)</f>
        <v>25.974025974025974</v>
      </c>
      <c r="D34" s="194">
        <f>1000/((A34/4)+(D2)+17.5)</f>
        <v>22.988505747126435</v>
      </c>
      <c r="E34" s="194">
        <f>1000/((A34/4)+E2+17.5)</f>
        <v>20.618556701030929</v>
      </c>
      <c r="F34" s="195">
        <f>1000/((A34/4)+F2+17.5)</f>
        <v>18.691588785046729</v>
      </c>
      <c r="G34" s="196">
        <f>1000/((A34/4)+G2+17.5)</f>
        <v>17.094017094017094</v>
      </c>
      <c r="H34" s="195">
        <f>1000/((A34/4)+H2+17.5)</f>
        <v>15.748031496062993</v>
      </c>
      <c r="I34" s="196">
        <f>1000/((A34/4)+I2+17.5)</f>
        <v>14.598540145985401</v>
      </c>
      <c r="J34" s="197">
        <f>1000/((A34/4)+J2+17.5)</f>
        <v>13.605442176870747</v>
      </c>
      <c r="K34" s="195">
        <f>1000/((A34/4)+K2+17.5)</f>
        <v>12.738853503184714</v>
      </c>
      <c r="L34" s="196">
        <f>1000/((A34/4)+L2+17.5)</f>
        <v>11.976047904191617</v>
      </c>
      <c r="M34" s="196">
        <f>1000/((A34/4)+M2+17.75)</f>
        <v>11.267605633802816</v>
      </c>
      <c r="N34" s="197">
        <f>1000/((A34/4)+N2+17.75)</f>
        <v>10.666666666666666</v>
      </c>
      <c r="O34" s="197">
        <f>1000/((A34/4)+O2+17.75)</f>
        <v>10.126582278481013</v>
      </c>
      <c r="P34" s="195">
        <f>1000/((A34/4)+P2+17.75)</f>
        <v>9.6385542168674707</v>
      </c>
    </row>
    <row r="35" spans="1:17" x14ac:dyDescent="0.25">
      <c r="A35" s="134" t="s">
        <v>1105</v>
      </c>
      <c r="Q35" s="182" t="s">
        <v>1179</v>
      </c>
    </row>
  </sheetData>
  <mergeCells count="1">
    <mergeCell ref="A1:N1"/>
  </mergeCells>
  <pageMargins left="0.25" right="0.25" top="0.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E68"/>
  <sheetViews>
    <sheetView workbookViewId="0">
      <selection activeCell="A5" sqref="A5:D5"/>
    </sheetView>
  </sheetViews>
  <sheetFormatPr defaultRowHeight="15" x14ac:dyDescent="0.25"/>
  <cols>
    <col min="1" max="1" width="19.7109375" customWidth="1"/>
    <col min="2" max="2" width="25.140625" customWidth="1"/>
    <col min="3" max="3" width="32.42578125" bestFit="1" customWidth="1"/>
    <col min="4" max="4" width="11.7109375" customWidth="1"/>
  </cols>
  <sheetData>
    <row r="1" spans="1:4" ht="20.25" thickBot="1" x14ac:dyDescent="0.35">
      <c r="A1" s="245" t="s">
        <v>805</v>
      </c>
      <c r="B1" s="245"/>
      <c r="C1" s="245"/>
      <c r="D1" s="245"/>
    </row>
    <row r="2" spans="1:4" ht="15.75" thickTop="1" x14ac:dyDescent="0.25">
      <c r="A2" t="s">
        <v>144</v>
      </c>
      <c r="B2" t="s">
        <v>0</v>
      </c>
      <c r="D2" s="4"/>
    </row>
    <row r="4" spans="1:4" s="82" customFormat="1" x14ac:dyDescent="0.25">
      <c r="A4" s="246" t="s">
        <v>145</v>
      </c>
      <c r="B4" s="246"/>
      <c r="C4" s="246"/>
      <c r="D4" s="246"/>
    </row>
    <row r="5" spans="1:4" s="82" customFormat="1" ht="60.75" customHeight="1" x14ac:dyDescent="0.25">
      <c r="A5" s="218" t="s">
        <v>1053</v>
      </c>
      <c r="B5" s="218"/>
      <c r="C5" s="218"/>
      <c r="D5" s="218"/>
    </row>
    <row r="6" spans="1:4" s="82" customFormat="1" x14ac:dyDescent="0.25">
      <c r="A6" s="246" t="s">
        <v>146</v>
      </c>
      <c r="B6" s="246"/>
      <c r="C6" s="246"/>
      <c r="D6" s="246"/>
    </row>
    <row r="7" spans="1:4" s="82" customFormat="1" x14ac:dyDescent="0.25">
      <c r="A7" s="218" t="s">
        <v>803</v>
      </c>
      <c r="B7" s="218"/>
      <c r="C7" s="218"/>
      <c r="D7" s="218"/>
    </row>
    <row r="8" spans="1:4" s="82" customFormat="1" x14ac:dyDescent="0.25">
      <c r="A8" s="246" t="s">
        <v>168</v>
      </c>
      <c r="B8" s="246"/>
      <c r="C8" s="246"/>
      <c r="D8" s="246"/>
    </row>
    <row r="9" spans="1:4" s="82" customFormat="1" x14ac:dyDescent="0.25">
      <c r="A9" s="223" t="s">
        <v>804</v>
      </c>
      <c r="B9" s="223"/>
      <c r="C9" s="223"/>
      <c r="D9" s="223"/>
    </row>
    <row r="10" spans="1:4" s="82" customFormat="1" x14ac:dyDescent="0.25">
      <c r="C10" s="4"/>
      <c r="D10" s="5"/>
    </row>
    <row r="11" spans="1:4" s="82" customFormat="1" x14ac:dyDescent="0.25">
      <c r="A11" s="246" t="s">
        <v>172</v>
      </c>
      <c r="B11" s="246"/>
      <c r="C11" s="246"/>
      <c r="D11" s="246"/>
    </row>
    <row r="12" spans="1:4" s="82" customFormat="1" ht="45" customHeight="1" x14ac:dyDescent="0.25">
      <c r="A12" s="218" t="s">
        <v>1063</v>
      </c>
      <c r="B12" s="218"/>
      <c r="C12" s="218"/>
      <c r="D12" s="218"/>
    </row>
    <row r="13" spans="1:4" s="154" customFormat="1" x14ac:dyDescent="0.25"/>
    <row r="14" spans="1:4" s="154" customFormat="1" x14ac:dyDescent="0.25"/>
    <row r="15" spans="1:4" s="154" customFormat="1" x14ac:dyDescent="0.25"/>
    <row r="16" spans="1:4" s="154" customFormat="1" x14ac:dyDescent="0.25"/>
    <row r="17" spans="1:4" s="154" customFormat="1" x14ac:dyDescent="0.25"/>
    <row r="18" spans="1:4" s="154" customFormat="1" x14ac:dyDescent="0.25"/>
    <row r="19" spans="1:4" s="154" customFormat="1" x14ac:dyDescent="0.25"/>
    <row r="20" spans="1:4" s="154" customFormat="1" x14ac:dyDescent="0.25"/>
    <row r="21" spans="1:4" s="154" customFormat="1" x14ac:dyDescent="0.25">
      <c r="A21" s="157" t="s">
        <v>1062</v>
      </c>
    </row>
    <row r="22" spans="1:4" s="154" customFormat="1" x14ac:dyDescent="0.25">
      <c r="B22" s="32"/>
      <c r="D22" s="32"/>
    </row>
    <row r="23" spans="1:4" ht="18" thickBot="1" x14ac:dyDescent="0.35">
      <c r="A23" s="227" t="s">
        <v>543</v>
      </c>
      <c r="B23" s="227"/>
      <c r="C23" s="227"/>
      <c r="D23" s="227"/>
    </row>
    <row r="24" spans="1:4" ht="15.75" thickTop="1" x14ac:dyDescent="0.25">
      <c r="A24" s="69" t="s">
        <v>140</v>
      </c>
      <c r="B24" s="69" t="s">
        <v>143</v>
      </c>
      <c r="C24" s="69" t="s">
        <v>87</v>
      </c>
      <c r="D24" s="82"/>
    </row>
    <row r="25" spans="1:4" x14ac:dyDescent="0.25">
      <c r="A25" s="228" t="s">
        <v>62</v>
      </c>
      <c r="B25" s="230" t="s">
        <v>76</v>
      </c>
      <c r="C25" s="51" t="s">
        <v>518</v>
      </c>
      <c r="D25" s="242"/>
    </row>
    <row r="26" spans="1:4" x14ac:dyDescent="0.25">
      <c r="A26" s="229"/>
      <c r="B26" s="231"/>
      <c r="C26" s="53" t="s">
        <v>517</v>
      </c>
      <c r="D26" s="242"/>
    </row>
    <row r="27" spans="1:4" x14ac:dyDescent="0.25">
      <c r="A27" s="228" t="s">
        <v>64</v>
      </c>
      <c r="B27" s="230" t="s">
        <v>510</v>
      </c>
      <c r="C27" s="51" t="s">
        <v>519</v>
      </c>
      <c r="D27" s="242"/>
    </row>
    <row r="28" spans="1:4" x14ac:dyDescent="0.25">
      <c r="A28" s="229"/>
      <c r="B28" s="231"/>
      <c r="C28" s="53" t="s">
        <v>520</v>
      </c>
      <c r="D28" s="242"/>
    </row>
    <row r="29" spans="1:4" x14ac:dyDescent="0.25">
      <c r="A29" s="228" t="s">
        <v>549</v>
      </c>
      <c r="B29" s="230" t="s">
        <v>81</v>
      </c>
      <c r="C29" s="70" t="s">
        <v>550</v>
      </c>
      <c r="D29" s="242"/>
    </row>
    <row r="30" spans="1:4" x14ac:dyDescent="0.25">
      <c r="A30" s="241"/>
      <c r="B30" s="233"/>
      <c r="C30" s="71" t="s">
        <v>551</v>
      </c>
      <c r="D30" s="242"/>
    </row>
    <row r="31" spans="1:4" x14ac:dyDescent="0.25">
      <c r="A31" s="241"/>
      <c r="B31" s="233"/>
      <c r="C31" s="71" t="s">
        <v>552</v>
      </c>
      <c r="D31" s="242"/>
    </row>
    <row r="32" spans="1:4" x14ac:dyDescent="0.25">
      <c r="A32" s="229"/>
      <c r="B32" s="231"/>
      <c r="C32" s="72" t="s">
        <v>208</v>
      </c>
      <c r="D32" s="242"/>
    </row>
    <row r="33" spans="1:5" x14ac:dyDescent="0.25">
      <c r="A33" s="60" t="s">
        <v>548</v>
      </c>
      <c r="B33" s="37" t="s">
        <v>77</v>
      </c>
      <c r="C33" s="73" t="s">
        <v>553</v>
      </c>
    </row>
    <row r="34" spans="1:5" x14ac:dyDescent="0.25">
      <c r="A34" s="60" t="s">
        <v>547</v>
      </c>
      <c r="B34" s="37" t="s">
        <v>80</v>
      </c>
      <c r="C34" s="73" t="s">
        <v>556</v>
      </c>
    </row>
    <row r="35" spans="1:5" x14ac:dyDescent="0.25">
      <c r="A35" s="60" t="s">
        <v>546</v>
      </c>
      <c r="B35" s="37" t="s">
        <v>85</v>
      </c>
      <c r="C35" s="73" t="s">
        <v>554</v>
      </c>
    </row>
    <row r="36" spans="1:5" x14ac:dyDescent="0.25">
      <c r="A36" s="60" t="s">
        <v>545</v>
      </c>
      <c r="B36" s="37" t="s">
        <v>194</v>
      </c>
      <c r="C36" s="73" t="s">
        <v>554</v>
      </c>
    </row>
    <row r="37" spans="1:5" x14ac:dyDescent="0.25">
      <c r="A37" s="92" t="s">
        <v>493</v>
      </c>
      <c r="B37" s="30" t="s">
        <v>187</v>
      </c>
      <c r="C37" s="149" t="s">
        <v>555</v>
      </c>
    </row>
    <row r="38" spans="1:5" x14ac:dyDescent="0.25">
      <c r="A38" s="228" t="s">
        <v>544</v>
      </c>
      <c r="B38" s="230" t="s">
        <v>74</v>
      </c>
      <c r="C38" s="149" t="s">
        <v>560</v>
      </c>
      <c r="D38" s="242"/>
      <c r="E38" s="32"/>
    </row>
    <row r="39" spans="1:5" x14ac:dyDescent="0.25">
      <c r="A39" s="229"/>
      <c r="B39" s="231"/>
      <c r="C39" s="150" t="s">
        <v>559</v>
      </c>
      <c r="D39" s="242"/>
      <c r="E39" s="151"/>
    </row>
    <row r="41" spans="1:5" ht="18" thickBot="1" x14ac:dyDescent="0.35">
      <c r="A41" s="227" t="s">
        <v>13</v>
      </c>
      <c r="B41" s="227"/>
      <c r="C41" s="227"/>
      <c r="D41" s="227"/>
    </row>
    <row r="42" spans="1:5" ht="15.75" thickTop="1" x14ac:dyDescent="0.25">
      <c r="A42" s="69" t="s">
        <v>140</v>
      </c>
      <c r="B42" s="69" t="s">
        <v>143</v>
      </c>
      <c r="C42" s="69" t="s">
        <v>87</v>
      </c>
      <c r="D42" s="82"/>
    </row>
    <row r="43" spans="1:5" x14ac:dyDescent="0.25">
      <c r="A43" s="228" t="s">
        <v>62</v>
      </c>
      <c r="B43" s="230" t="s">
        <v>76</v>
      </c>
      <c r="C43" s="51" t="s">
        <v>518</v>
      </c>
      <c r="D43" s="242"/>
    </row>
    <row r="44" spans="1:5" x14ac:dyDescent="0.25">
      <c r="A44" s="229"/>
      <c r="B44" s="231"/>
      <c r="C44" s="53" t="s">
        <v>517</v>
      </c>
      <c r="D44" s="242"/>
    </row>
    <row r="45" spans="1:5" x14ac:dyDescent="0.25">
      <c r="A45" s="228" t="s">
        <v>64</v>
      </c>
      <c r="B45" s="230" t="s">
        <v>510</v>
      </c>
      <c r="C45" s="51" t="s">
        <v>519</v>
      </c>
      <c r="D45" s="242"/>
    </row>
    <row r="46" spans="1:5" x14ac:dyDescent="0.25">
      <c r="A46" s="229"/>
      <c r="B46" s="231"/>
      <c r="C46" s="53" t="s">
        <v>520</v>
      </c>
      <c r="D46" s="242"/>
    </row>
    <row r="47" spans="1:5" x14ac:dyDescent="0.25">
      <c r="A47" s="228" t="s">
        <v>549</v>
      </c>
      <c r="B47" s="230" t="s">
        <v>81</v>
      </c>
      <c r="C47" s="70" t="s">
        <v>550</v>
      </c>
      <c r="D47" s="242"/>
    </row>
    <row r="48" spans="1:5" x14ac:dyDescent="0.25">
      <c r="A48" s="241"/>
      <c r="B48" s="233"/>
      <c r="C48" s="71" t="s">
        <v>551</v>
      </c>
      <c r="D48" s="242"/>
    </row>
    <row r="49" spans="1:4" x14ac:dyDescent="0.25">
      <c r="A49" s="241"/>
      <c r="B49" s="233"/>
      <c r="C49" s="71" t="s">
        <v>552</v>
      </c>
      <c r="D49" s="242"/>
    </row>
    <row r="50" spans="1:4" x14ac:dyDescent="0.25">
      <c r="A50" s="229"/>
      <c r="B50" s="231"/>
      <c r="C50" s="72" t="s">
        <v>208</v>
      </c>
      <c r="D50" s="242"/>
    </row>
    <row r="51" spans="1:4" x14ac:dyDescent="0.25">
      <c r="A51" s="60" t="s">
        <v>548</v>
      </c>
      <c r="B51" s="37" t="s">
        <v>77</v>
      </c>
      <c r="C51" s="73" t="s">
        <v>558</v>
      </c>
    </row>
    <row r="52" spans="1:4" x14ac:dyDescent="0.25">
      <c r="A52" s="60" t="s">
        <v>547</v>
      </c>
      <c r="B52" s="37" t="s">
        <v>80</v>
      </c>
      <c r="C52" s="73" t="s">
        <v>557</v>
      </c>
    </row>
    <row r="53" spans="1:4" x14ac:dyDescent="0.25">
      <c r="A53" s="60" t="s">
        <v>546</v>
      </c>
      <c r="B53" s="37" t="s">
        <v>85</v>
      </c>
      <c r="C53" s="73" t="s">
        <v>554</v>
      </c>
    </row>
    <row r="54" spans="1:4" x14ac:dyDescent="0.25">
      <c r="A54" s="60" t="s">
        <v>545</v>
      </c>
      <c r="B54" s="37" t="s">
        <v>194</v>
      </c>
      <c r="C54" s="73" t="s">
        <v>554</v>
      </c>
    </row>
    <row r="55" spans="1:4" x14ac:dyDescent="0.25">
      <c r="A55" s="60" t="s">
        <v>493</v>
      </c>
      <c r="B55" s="37" t="s">
        <v>187</v>
      </c>
      <c r="C55" s="73" t="s">
        <v>555</v>
      </c>
    </row>
    <row r="56" spans="1:4" x14ac:dyDescent="0.25">
      <c r="A56" s="228" t="s">
        <v>544</v>
      </c>
      <c r="B56" s="230" t="s">
        <v>83</v>
      </c>
      <c r="C56" s="145" t="s">
        <v>561</v>
      </c>
      <c r="D56" s="242"/>
    </row>
    <row r="57" spans="1:4" x14ac:dyDescent="0.25">
      <c r="A57" s="241"/>
      <c r="B57" s="233"/>
      <c r="C57" s="71" t="s">
        <v>562</v>
      </c>
      <c r="D57" s="242"/>
    </row>
    <row r="58" spans="1:4" x14ac:dyDescent="0.25">
      <c r="A58" s="241"/>
      <c r="B58" s="233"/>
      <c r="C58" s="71" t="s">
        <v>560</v>
      </c>
      <c r="D58" s="242"/>
    </row>
    <row r="59" spans="1:4" x14ac:dyDescent="0.25">
      <c r="A59" s="229"/>
      <c r="B59" s="231"/>
      <c r="C59" s="146" t="s">
        <v>559</v>
      </c>
      <c r="D59" s="242"/>
    </row>
    <row r="62" spans="1:4" x14ac:dyDescent="0.25">
      <c r="B62" s="32"/>
      <c r="C62" s="32"/>
      <c r="D62" s="32"/>
    </row>
    <row r="63" spans="1:4" x14ac:dyDescent="0.25">
      <c r="B63" s="32"/>
      <c r="D63" s="32"/>
    </row>
    <row r="64" spans="1:4" x14ac:dyDescent="0.25">
      <c r="B64" s="32"/>
      <c r="D64" s="32"/>
    </row>
    <row r="65" spans="2:4" x14ac:dyDescent="0.25">
      <c r="B65" s="32"/>
      <c r="D65" s="32"/>
    </row>
    <row r="66" spans="2:4" x14ac:dyDescent="0.25">
      <c r="B66" s="32"/>
      <c r="D66" s="32"/>
    </row>
    <row r="67" spans="2:4" x14ac:dyDescent="0.25">
      <c r="B67" s="32"/>
      <c r="C67" s="32"/>
      <c r="D67" s="32"/>
    </row>
    <row r="68" spans="2:4" x14ac:dyDescent="0.25">
      <c r="B68" s="32"/>
      <c r="C68" s="32"/>
      <c r="D68" s="32"/>
    </row>
  </sheetData>
  <mergeCells count="35">
    <mergeCell ref="A1:D1"/>
    <mergeCell ref="A23:D23"/>
    <mergeCell ref="A41:D41"/>
    <mergeCell ref="A25:A26"/>
    <mergeCell ref="B25:B26"/>
    <mergeCell ref="D25:D26"/>
    <mergeCell ref="A27:A28"/>
    <mergeCell ref="B27:B28"/>
    <mergeCell ref="D27:D28"/>
    <mergeCell ref="A56:A59"/>
    <mergeCell ref="B56:B59"/>
    <mergeCell ref="D56:D59"/>
    <mergeCell ref="B29:B32"/>
    <mergeCell ref="A29:A32"/>
    <mergeCell ref="D29:D32"/>
    <mergeCell ref="A43:A44"/>
    <mergeCell ref="B43:B44"/>
    <mergeCell ref="A38:A39"/>
    <mergeCell ref="B38:B39"/>
    <mergeCell ref="D38:D39"/>
    <mergeCell ref="D43:D44"/>
    <mergeCell ref="A45:A46"/>
    <mergeCell ref="B45:B46"/>
    <mergeCell ref="D45:D46"/>
    <mergeCell ref="A47:A50"/>
    <mergeCell ref="B47:B50"/>
    <mergeCell ref="D47:D50"/>
    <mergeCell ref="A4:D4"/>
    <mergeCell ref="A5:D5"/>
    <mergeCell ref="A6:D6"/>
    <mergeCell ref="A7:D7"/>
    <mergeCell ref="A8:D8"/>
    <mergeCell ref="A9:D9"/>
    <mergeCell ref="A11:D11"/>
    <mergeCell ref="A12:D12"/>
  </mergeCells>
  <pageMargins left="0.7" right="0.7" top="0.75" bottom="0.75" header="0.3" footer="0.3"/>
  <pageSetup orientation="portrait" horizontalDpi="300" verticalDpi="300" r:id="rId1"/>
  <rowBreaks count="1" manualBreakCount="1">
    <brk id="2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223"/>
  <sheetViews>
    <sheetView workbookViewId="0">
      <selection activeCell="A150" sqref="A150"/>
    </sheetView>
  </sheetViews>
  <sheetFormatPr defaultRowHeight="15" x14ac:dyDescent="0.25"/>
  <cols>
    <col min="1" max="1" width="16.140625" bestFit="1" customWidth="1"/>
    <col min="2" max="2" width="24.28515625" customWidth="1"/>
    <col min="3" max="3" width="32.5703125" style="4" bestFit="1" customWidth="1"/>
    <col min="4" max="4" width="12.28515625" style="5" bestFit="1" customWidth="1"/>
    <col min="5" max="5" width="8" bestFit="1" customWidth="1"/>
  </cols>
  <sheetData>
    <row r="1" spans="1:4" ht="20.25" thickBot="1" x14ac:dyDescent="0.35">
      <c r="A1" s="1" t="s">
        <v>507</v>
      </c>
      <c r="B1" s="1"/>
      <c r="C1" s="7"/>
      <c r="D1" s="8"/>
    </row>
    <row r="2" spans="1:4" ht="15.75" thickTop="1" x14ac:dyDescent="0.25">
      <c r="A2" t="s">
        <v>144</v>
      </c>
      <c r="B2" t="s">
        <v>147</v>
      </c>
      <c r="C2" s="4" t="s">
        <v>148</v>
      </c>
    </row>
    <row r="4" spans="1:4" x14ac:dyDescent="0.25">
      <c r="A4" s="246" t="s">
        <v>145</v>
      </c>
      <c r="B4" s="246"/>
      <c r="C4" s="246"/>
      <c r="D4" s="246"/>
    </row>
    <row r="5" spans="1:4" ht="46.5" customHeight="1" x14ac:dyDescent="0.25">
      <c r="A5" s="218" t="s">
        <v>806</v>
      </c>
      <c r="B5" s="218"/>
      <c r="C5" s="218"/>
      <c r="D5" s="218"/>
    </row>
    <row r="6" spans="1:4" x14ac:dyDescent="0.25">
      <c r="A6" s="246" t="s">
        <v>146</v>
      </c>
      <c r="B6" s="246"/>
      <c r="C6" s="246"/>
      <c r="D6" s="246"/>
    </row>
    <row r="7" spans="1:4" ht="30.75" customHeight="1" x14ac:dyDescent="0.25">
      <c r="A7" s="218" t="s">
        <v>171</v>
      </c>
      <c r="B7" s="218"/>
      <c r="C7" s="218"/>
      <c r="D7" s="218"/>
    </row>
    <row r="8" spans="1:4" x14ac:dyDescent="0.25">
      <c r="A8" s="246" t="s">
        <v>168</v>
      </c>
      <c r="B8" s="246"/>
      <c r="C8" s="246"/>
      <c r="D8" s="246"/>
    </row>
    <row r="9" spans="1:4" x14ac:dyDescent="0.25">
      <c r="A9" s="223" t="s">
        <v>169</v>
      </c>
      <c r="B9" s="223"/>
      <c r="C9" s="223"/>
      <c r="D9" s="223"/>
    </row>
    <row r="11" spans="1:4" x14ac:dyDescent="0.25">
      <c r="A11" s="246" t="s">
        <v>1069</v>
      </c>
      <c r="B11" s="246"/>
      <c r="C11" s="246"/>
      <c r="D11" s="246"/>
    </row>
    <row r="12" spans="1:4" x14ac:dyDescent="0.25">
      <c r="A12" s="223" t="s">
        <v>1071</v>
      </c>
      <c r="B12" s="223"/>
      <c r="C12" s="223"/>
      <c r="D12" s="223"/>
    </row>
    <row r="13" spans="1:4" ht="30.75" customHeight="1" x14ac:dyDescent="0.25">
      <c r="A13" s="226" t="s">
        <v>1057</v>
      </c>
      <c r="B13" s="226"/>
      <c r="C13" s="226"/>
      <c r="D13" s="226"/>
    </row>
    <row r="14" spans="1:4" x14ac:dyDescent="0.25">
      <c r="A14" t="s">
        <v>174</v>
      </c>
      <c r="B14" t="s">
        <v>176</v>
      </c>
    </row>
    <row r="15" spans="1:4" x14ac:dyDescent="0.25">
      <c r="A15" t="s">
        <v>173</v>
      </c>
      <c r="B15" t="s">
        <v>177</v>
      </c>
    </row>
    <row r="16" spans="1:4" x14ac:dyDescent="0.25">
      <c r="A16" t="s">
        <v>175</v>
      </c>
      <c r="B16" t="s">
        <v>178</v>
      </c>
    </row>
    <row r="17" spans="1:1" s="154" customFormat="1" x14ac:dyDescent="0.25"/>
    <row r="18" spans="1:1" s="154" customFormat="1" x14ac:dyDescent="0.25"/>
    <row r="19" spans="1:1" s="154" customFormat="1" x14ac:dyDescent="0.25"/>
    <row r="20" spans="1:1" s="154" customFormat="1" x14ac:dyDescent="0.25"/>
    <row r="21" spans="1:1" s="154" customFormat="1" x14ac:dyDescent="0.25"/>
    <row r="22" spans="1:1" s="154" customFormat="1" x14ac:dyDescent="0.25"/>
    <row r="23" spans="1:1" s="154" customFormat="1" x14ac:dyDescent="0.25"/>
    <row r="24" spans="1:1" s="154" customFormat="1" x14ac:dyDescent="0.25"/>
    <row r="25" spans="1:1" s="154" customFormat="1" x14ac:dyDescent="0.25">
      <c r="A25" s="157" t="s">
        <v>1072</v>
      </c>
    </row>
    <row r="26" spans="1:1" s="154" customFormat="1" x14ac:dyDescent="0.25"/>
    <row r="27" spans="1:1" s="154" customFormat="1" x14ac:dyDescent="0.25"/>
    <row r="28" spans="1:1" s="154" customFormat="1" x14ac:dyDescent="0.25"/>
    <row r="29" spans="1:1" s="154" customFormat="1" x14ac:dyDescent="0.25"/>
    <row r="30" spans="1:1" s="154" customFormat="1" x14ac:dyDescent="0.25"/>
    <row r="31" spans="1:1" s="154" customFormat="1" x14ac:dyDescent="0.25"/>
    <row r="32" spans="1:1" s="154" customFormat="1" x14ac:dyDescent="0.25"/>
    <row r="33" spans="1:4" s="154" customFormat="1" x14ac:dyDescent="0.25"/>
    <row r="34" spans="1:4" s="154" customFormat="1" x14ac:dyDescent="0.25">
      <c r="A34" s="157" t="s">
        <v>1073</v>
      </c>
    </row>
    <row r="35" spans="1:4" s="154" customFormat="1" x14ac:dyDescent="0.25"/>
    <row r="36" spans="1:4" s="154" customFormat="1" x14ac:dyDescent="0.25"/>
    <row r="37" spans="1:4" s="154" customFormat="1" x14ac:dyDescent="0.25"/>
    <row r="38" spans="1:4" s="154" customFormat="1" x14ac:dyDescent="0.25"/>
    <row r="39" spans="1:4" s="154" customFormat="1" x14ac:dyDescent="0.25"/>
    <row r="40" spans="1:4" s="154" customFormat="1" x14ac:dyDescent="0.25"/>
    <row r="41" spans="1:4" s="154" customFormat="1" x14ac:dyDescent="0.25"/>
    <row r="42" spans="1:4" s="154" customFormat="1" x14ac:dyDescent="0.25"/>
    <row r="43" spans="1:4" s="154" customFormat="1" x14ac:dyDescent="0.25">
      <c r="A43" s="157" t="s">
        <v>1074</v>
      </c>
    </row>
    <row r="44" spans="1:4" s="207" customFormat="1" x14ac:dyDescent="0.25">
      <c r="A44" s="157"/>
    </row>
    <row r="46" spans="1:4" ht="18" thickBot="1" x14ac:dyDescent="0.35">
      <c r="A46" s="227" t="s">
        <v>1070</v>
      </c>
      <c r="B46" s="227"/>
      <c r="C46" s="227"/>
      <c r="D46" s="227"/>
    </row>
    <row r="47" spans="1:4" ht="15.75" thickTop="1" x14ac:dyDescent="0.25">
      <c r="A47" s="250" t="s">
        <v>170</v>
      </c>
      <c r="B47" s="251"/>
      <c r="C47" s="2" t="s">
        <v>140</v>
      </c>
    </row>
    <row r="48" spans="1:4" x14ac:dyDescent="0.25">
      <c r="B48" s="6" t="s">
        <v>984</v>
      </c>
      <c r="C48" t="s">
        <v>60</v>
      </c>
    </row>
    <row r="49" spans="1:4" x14ac:dyDescent="0.25">
      <c r="B49" s="6" t="s">
        <v>984</v>
      </c>
      <c r="C49" t="s">
        <v>61</v>
      </c>
    </row>
    <row r="50" spans="1:4" x14ac:dyDescent="0.25">
      <c r="B50" s="6" t="s">
        <v>984</v>
      </c>
      <c r="C50" t="s">
        <v>62</v>
      </c>
    </row>
    <row r="51" spans="1:4" x14ac:dyDescent="0.25">
      <c r="B51" s="6" t="s">
        <v>984</v>
      </c>
      <c r="C51" t="s">
        <v>63</v>
      </c>
    </row>
    <row r="52" spans="1:4" x14ac:dyDescent="0.25">
      <c r="B52" s="6" t="s">
        <v>984</v>
      </c>
      <c r="C52" t="s">
        <v>64</v>
      </c>
    </row>
    <row r="53" spans="1:4" x14ac:dyDescent="0.25">
      <c r="B53" s="6" t="s">
        <v>985</v>
      </c>
      <c r="C53" t="s">
        <v>65</v>
      </c>
    </row>
    <row r="54" spans="1:4" x14ac:dyDescent="0.25">
      <c r="B54" s="6" t="s">
        <v>984</v>
      </c>
      <c r="C54" t="s">
        <v>66</v>
      </c>
    </row>
    <row r="55" spans="1:4" x14ac:dyDescent="0.25">
      <c r="B55" s="6" t="s">
        <v>983</v>
      </c>
      <c r="C55" t="s">
        <v>67</v>
      </c>
    </row>
    <row r="56" spans="1:4" x14ac:dyDescent="0.25">
      <c r="B56" s="6" t="s">
        <v>983</v>
      </c>
      <c r="C56" t="s">
        <v>68</v>
      </c>
    </row>
    <row r="57" spans="1:4" x14ac:dyDescent="0.25">
      <c r="B57" s="6" t="s">
        <v>983</v>
      </c>
      <c r="C57" t="s">
        <v>69</v>
      </c>
    </row>
    <row r="58" spans="1:4" x14ac:dyDescent="0.25">
      <c r="B58" s="6" t="s">
        <v>982</v>
      </c>
      <c r="C58" t="s">
        <v>70</v>
      </c>
    </row>
    <row r="59" spans="1:4" x14ac:dyDescent="0.25">
      <c r="B59" s="6" t="s">
        <v>981</v>
      </c>
      <c r="C59" t="s">
        <v>1075</v>
      </c>
    </row>
    <row r="60" spans="1:4" x14ac:dyDescent="0.25">
      <c r="B60" s="6" t="s">
        <v>981</v>
      </c>
      <c r="C60" t="s">
        <v>72</v>
      </c>
    </row>
    <row r="61" spans="1:4" x14ac:dyDescent="0.25">
      <c r="B61" s="6" t="s">
        <v>153</v>
      </c>
      <c r="C61" t="s">
        <v>73</v>
      </c>
    </row>
    <row r="62" spans="1:4" x14ac:dyDescent="0.25">
      <c r="B62" s="6" t="s">
        <v>153</v>
      </c>
      <c r="C62" t="s">
        <v>67</v>
      </c>
    </row>
    <row r="63" spans="1:4" x14ac:dyDescent="0.25">
      <c r="A63" s="258" t="s">
        <v>154</v>
      </c>
      <c r="B63" s="258"/>
      <c r="C63" s="258"/>
      <c r="D63" s="258"/>
    </row>
    <row r="66" spans="1:4" ht="18" thickBot="1" x14ac:dyDescent="0.35">
      <c r="A66" s="227" t="s">
        <v>31</v>
      </c>
      <c r="B66" s="227"/>
      <c r="C66" s="227"/>
      <c r="D66" s="227"/>
    </row>
    <row r="67" spans="1:4" ht="15.75" thickTop="1" x14ac:dyDescent="0.25">
      <c r="A67" s="9" t="s">
        <v>140</v>
      </c>
      <c r="B67" s="9" t="s">
        <v>143</v>
      </c>
      <c r="C67" s="10" t="s">
        <v>87</v>
      </c>
      <c r="D67" s="11" t="s">
        <v>88</v>
      </c>
    </row>
    <row r="68" spans="1:4" x14ac:dyDescent="0.25">
      <c r="A68" s="12" t="s">
        <v>60</v>
      </c>
      <c r="B68" s="13" t="s">
        <v>77</v>
      </c>
      <c r="C68" s="14" t="s">
        <v>92</v>
      </c>
      <c r="D68" s="15" t="s">
        <v>93</v>
      </c>
    </row>
    <row r="69" spans="1:4" x14ac:dyDescent="0.25">
      <c r="A69" s="12" t="s">
        <v>61</v>
      </c>
      <c r="B69" s="13" t="s">
        <v>76</v>
      </c>
      <c r="C69" s="14" t="s">
        <v>89</v>
      </c>
      <c r="D69" s="15" t="s">
        <v>94</v>
      </c>
    </row>
    <row r="70" spans="1:4" x14ac:dyDescent="0.25">
      <c r="A70" s="12" t="s">
        <v>62</v>
      </c>
      <c r="B70" s="13" t="s">
        <v>78</v>
      </c>
      <c r="C70" s="14" t="s">
        <v>90</v>
      </c>
      <c r="D70" s="15" t="s">
        <v>95</v>
      </c>
    </row>
    <row r="71" spans="1:4" x14ac:dyDescent="0.25">
      <c r="A71" s="228" t="s">
        <v>63</v>
      </c>
      <c r="B71" s="230" t="s">
        <v>79</v>
      </c>
      <c r="C71" s="16" t="s">
        <v>142</v>
      </c>
      <c r="D71" s="247">
        <v>2</v>
      </c>
    </row>
    <row r="72" spans="1:4" x14ac:dyDescent="0.25">
      <c r="A72" s="229"/>
      <c r="B72" s="231"/>
      <c r="C72" s="17" t="s">
        <v>141</v>
      </c>
      <c r="D72" s="249"/>
    </row>
    <row r="73" spans="1:4" x14ac:dyDescent="0.25">
      <c r="A73" s="12" t="s">
        <v>64</v>
      </c>
      <c r="B73" s="13" t="s">
        <v>365</v>
      </c>
      <c r="C73" s="14" t="s">
        <v>91</v>
      </c>
      <c r="D73" s="15" t="s">
        <v>96</v>
      </c>
    </row>
    <row r="74" spans="1:4" x14ac:dyDescent="0.25">
      <c r="A74" s="228" t="s">
        <v>65</v>
      </c>
      <c r="B74" s="230" t="s">
        <v>81</v>
      </c>
      <c r="C74" s="16" t="s">
        <v>114</v>
      </c>
      <c r="D74" s="247" t="s">
        <v>110</v>
      </c>
    </row>
    <row r="75" spans="1:4" x14ac:dyDescent="0.25">
      <c r="A75" s="241"/>
      <c r="B75" s="233"/>
      <c r="C75" s="18" t="s">
        <v>115</v>
      </c>
      <c r="D75" s="248"/>
    </row>
    <row r="76" spans="1:4" x14ac:dyDescent="0.25">
      <c r="A76" s="241"/>
      <c r="B76" s="233"/>
      <c r="C76" s="18" t="s">
        <v>116</v>
      </c>
      <c r="D76" s="248"/>
    </row>
    <row r="77" spans="1:4" x14ac:dyDescent="0.25">
      <c r="A77" s="241"/>
      <c r="B77" s="233"/>
      <c r="C77" s="18" t="s">
        <v>117</v>
      </c>
      <c r="D77" s="248"/>
    </row>
    <row r="78" spans="1:4" x14ac:dyDescent="0.25">
      <c r="A78" s="241"/>
      <c r="B78" s="233"/>
      <c r="C78" s="18" t="s">
        <v>118</v>
      </c>
      <c r="D78" s="248"/>
    </row>
    <row r="79" spans="1:4" x14ac:dyDescent="0.25">
      <c r="A79" s="241"/>
      <c r="B79" s="233"/>
      <c r="C79" s="18" t="s">
        <v>119</v>
      </c>
      <c r="D79" s="248"/>
    </row>
    <row r="80" spans="1:4" x14ac:dyDescent="0.25">
      <c r="A80" s="241"/>
      <c r="B80" s="233"/>
      <c r="C80" s="18" t="s">
        <v>120</v>
      </c>
      <c r="D80" s="248"/>
    </row>
    <row r="81" spans="1:4" x14ac:dyDescent="0.25">
      <c r="A81" s="241"/>
      <c r="B81" s="233"/>
      <c r="C81" s="18" t="s">
        <v>121</v>
      </c>
      <c r="D81" s="248"/>
    </row>
    <row r="82" spans="1:4" x14ac:dyDescent="0.25">
      <c r="A82" s="241"/>
      <c r="B82" s="233"/>
      <c r="C82" s="18" t="s">
        <v>122</v>
      </c>
      <c r="D82" s="248"/>
    </row>
    <row r="83" spans="1:4" x14ac:dyDescent="0.25">
      <c r="A83" s="241"/>
      <c r="B83" s="233"/>
      <c r="C83" s="18" t="s">
        <v>113</v>
      </c>
      <c r="D83" s="248"/>
    </row>
    <row r="84" spans="1:4" x14ac:dyDescent="0.25">
      <c r="A84" s="241"/>
      <c r="B84" s="233"/>
      <c r="C84" s="18" t="s">
        <v>112</v>
      </c>
      <c r="D84" s="248"/>
    </row>
    <row r="85" spans="1:4" x14ac:dyDescent="0.25">
      <c r="A85" s="229"/>
      <c r="B85" s="231"/>
      <c r="C85" s="17" t="s">
        <v>111</v>
      </c>
      <c r="D85" s="249"/>
    </row>
    <row r="86" spans="1:4" x14ac:dyDescent="0.25">
      <c r="A86" s="228" t="s">
        <v>66</v>
      </c>
      <c r="B86" s="230" t="s">
        <v>82</v>
      </c>
      <c r="C86" s="16" t="s">
        <v>158</v>
      </c>
      <c r="D86" s="247" t="s">
        <v>159</v>
      </c>
    </row>
    <row r="87" spans="1:4" x14ac:dyDescent="0.25">
      <c r="A87" s="241"/>
      <c r="B87" s="233"/>
      <c r="C87" s="18" t="s">
        <v>160</v>
      </c>
      <c r="D87" s="248"/>
    </row>
    <row r="88" spans="1:4" x14ac:dyDescent="0.25">
      <c r="A88" s="241"/>
      <c r="B88" s="233"/>
      <c r="C88" s="18" t="s">
        <v>161</v>
      </c>
      <c r="D88" s="248"/>
    </row>
    <row r="89" spans="1:4" x14ac:dyDescent="0.25">
      <c r="A89" s="241"/>
      <c r="B89" s="233"/>
      <c r="C89" s="18" t="s">
        <v>162</v>
      </c>
      <c r="D89" s="248"/>
    </row>
    <row r="90" spans="1:4" x14ac:dyDescent="0.25">
      <c r="A90" s="241"/>
      <c r="B90" s="233"/>
      <c r="C90" s="18" t="s">
        <v>163</v>
      </c>
      <c r="D90" s="248"/>
    </row>
    <row r="91" spans="1:4" x14ac:dyDescent="0.25">
      <c r="A91" s="241"/>
      <c r="B91" s="233"/>
      <c r="C91" s="18" t="s">
        <v>164</v>
      </c>
      <c r="D91" s="248"/>
    </row>
    <row r="92" spans="1:4" x14ac:dyDescent="0.25">
      <c r="A92" s="241"/>
      <c r="B92" s="233"/>
      <c r="C92" s="18" t="s">
        <v>165</v>
      </c>
      <c r="D92" s="248"/>
    </row>
    <row r="93" spans="1:4" x14ac:dyDescent="0.25">
      <c r="A93" s="241"/>
      <c r="B93" s="233"/>
      <c r="C93" s="18" t="s">
        <v>166</v>
      </c>
      <c r="D93" s="248"/>
    </row>
    <row r="94" spans="1:4" x14ac:dyDescent="0.25">
      <c r="A94" s="229"/>
      <c r="B94" s="231"/>
      <c r="C94" s="17" t="s">
        <v>167</v>
      </c>
      <c r="D94" s="249"/>
    </row>
    <row r="95" spans="1:4" x14ac:dyDescent="0.25">
      <c r="A95" s="228" t="s">
        <v>67</v>
      </c>
      <c r="B95" s="230" t="s">
        <v>83</v>
      </c>
      <c r="C95" s="16" t="s">
        <v>968</v>
      </c>
      <c r="D95" s="247" t="s">
        <v>109</v>
      </c>
    </row>
    <row r="96" spans="1:4" x14ac:dyDescent="0.25">
      <c r="A96" s="241"/>
      <c r="B96" s="233"/>
      <c r="C96" s="18" t="s">
        <v>969</v>
      </c>
      <c r="D96" s="248"/>
    </row>
    <row r="97" spans="1:4" x14ac:dyDescent="0.25">
      <c r="A97" s="241"/>
      <c r="B97" s="233"/>
      <c r="C97" s="18" t="s">
        <v>970</v>
      </c>
      <c r="D97" s="248"/>
    </row>
    <row r="98" spans="1:4" s="105" customFormat="1" x14ac:dyDescent="0.25">
      <c r="A98" s="241"/>
      <c r="B98" s="233"/>
      <c r="C98" s="18" t="s">
        <v>971</v>
      </c>
      <c r="D98" s="248"/>
    </row>
    <row r="99" spans="1:4" s="105" customFormat="1" x14ac:dyDescent="0.25">
      <c r="A99" s="241"/>
      <c r="B99" s="233"/>
      <c r="C99" s="18" t="s">
        <v>972</v>
      </c>
      <c r="D99" s="248"/>
    </row>
    <row r="100" spans="1:4" s="105" customFormat="1" x14ac:dyDescent="0.25">
      <c r="A100" s="241"/>
      <c r="B100" s="233"/>
      <c r="C100" s="18" t="s">
        <v>973</v>
      </c>
      <c r="D100" s="248"/>
    </row>
    <row r="101" spans="1:4" s="105" customFormat="1" x14ac:dyDescent="0.25">
      <c r="A101" s="241"/>
      <c r="B101" s="233"/>
      <c r="C101" s="18" t="s">
        <v>974</v>
      </c>
      <c r="D101" s="248"/>
    </row>
    <row r="102" spans="1:4" x14ac:dyDescent="0.25">
      <c r="A102" s="229"/>
      <c r="B102" s="231"/>
      <c r="C102" s="18" t="s">
        <v>975</v>
      </c>
      <c r="D102" s="249"/>
    </row>
    <row r="103" spans="1:4" ht="15" customHeight="1" x14ac:dyDescent="0.25">
      <c r="A103" s="228" t="s">
        <v>68</v>
      </c>
      <c r="B103" s="230" t="s">
        <v>84</v>
      </c>
      <c r="C103" s="16" t="s">
        <v>123</v>
      </c>
      <c r="D103" s="252" t="s">
        <v>125</v>
      </c>
    </row>
    <row r="104" spans="1:4" x14ac:dyDescent="0.25">
      <c r="A104" s="229"/>
      <c r="B104" s="231"/>
      <c r="C104" s="17" t="s">
        <v>124</v>
      </c>
      <c r="D104" s="253"/>
    </row>
    <row r="105" spans="1:4" x14ac:dyDescent="0.25">
      <c r="A105" s="12" t="s">
        <v>69</v>
      </c>
      <c r="B105" s="13" t="s">
        <v>85</v>
      </c>
      <c r="C105" s="14" t="s">
        <v>127</v>
      </c>
      <c r="D105" s="15" t="s">
        <v>126</v>
      </c>
    </row>
    <row r="106" spans="1:4" x14ac:dyDescent="0.25">
      <c r="A106" s="228" t="s">
        <v>70</v>
      </c>
      <c r="B106" s="230" t="s">
        <v>86</v>
      </c>
      <c r="C106" s="16" t="s">
        <v>128</v>
      </c>
      <c r="D106" s="247" t="s">
        <v>132</v>
      </c>
    </row>
    <row r="107" spans="1:4" x14ac:dyDescent="0.25">
      <c r="A107" s="241"/>
      <c r="B107" s="233"/>
      <c r="C107" s="18" t="s">
        <v>129</v>
      </c>
      <c r="D107" s="248"/>
    </row>
    <row r="108" spans="1:4" x14ac:dyDescent="0.25">
      <c r="A108" s="241"/>
      <c r="B108" s="233"/>
      <c r="C108" s="18" t="s">
        <v>130</v>
      </c>
      <c r="D108" s="248"/>
    </row>
    <row r="109" spans="1:4" x14ac:dyDescent="0.25">
      <c r="A109" s="229"/>
      <c r="B109" s="231"/>
      <c r="C109" s="17" t="s">
        <v>131</v>
      </c>
      <c r="D109" s="249"/>
    </row>
    <row r="110" spans="1:4" x14ac:dyDescent="0.25">
      <c r="A110" s="12" t="s">
        <v>71</v>
      </c>
      <c r="B110" s="13" t="s">
        <v>366</v>
      </c>
      <c r="C110" s="14" t="s">
        <v>133</v>
      </c>
      <c r="D110" s="15" t="s">
        <v>134</v>
      </c>
    </row>
    <row r="111" spans="1:4" x14ac:dyDescent="0.25">
      <c r="A111" s="12" t="s">
        <v>72</v>
      </c>
      <c r="B111" s="13" t="s">
        <v>367</v>
      </c>
      <c r="C111" s="14" t="s">
        <v>135</v>
      </c>
      <c r="D111" s="15" t="s">
        <v>95</v>
      </c>
    </row>
    <row r="112" spans="1:4" x14ac:dyDescent="0.25">
      <c r="A112" s="228" t="s">
        <v>73</v>
      </c>
      <c r="B112" s="230" t="s">
        <v>75</v>
      </c>
      <c r="C112" s="16" t="s">
        <v>139</v>
      </c>
      <c r="D112" s="255">
        <v>5</v>
      </c>
    </row>
    <row r="113" spans="1:4" x14ac:dyDescent="0.25">
      <c r="A113" s="241"/>
      <c r="B113" s="233"/>
      <c r="C113" s="18" t="s">
        <v>976</v>
      </c>
      <c r="D113" s="256"/>
    </row>
    <row r="114" spans="1:4" x14ac:dyDescent="0.25">
      <c r="A114" s="229"/>
      <c r="B114" s="231"/>
      <c r="C114" s="17" t="s">
        <v>977</v>
      </c>
      <c r="D114" s="257"/>
    </row>
    <row r="115" spans="1:4" ht="18" thickBot="1" x14ac:dyDescent="0.35">
      <c r="A115" s="227" t="s">
        <v>1054</v>
      </c>
      <c r="B115" s="227"/>
      <c r="C115" s="227"/>
      <c r="D115" s="227"/>
    </row>
    <row r="116" spans="1:4" ht="15.75" thickTop="1" x14ac:dyDescent="0.25">
      <c r="A116" s="9" t="s">
        <v>140</v>
      </c>
      <c r="B116" s="9" t="s">
        <v>143</v>
      </c>
      <c r="C116" s="10" t="s">
        <v>87</v>
      </c>
      <c r="D116" s="11" t="s">
        <v>88</v>
      </c>
    </row>
    <row r="117" spans="1:4" x14ac:dyDescent="0.25">
      <c r="A117" s="12" t="s">
        <v>60</v>
      </c>
      <c r="B117" s="13" t="s">
        <v>77</v>
      </c>
      <c r="C117" s="14" t="s">
        <v>92</v>
      </c>
      <c r="D117" s="15" t="s">
        <v>93</v>
      </c>
    </row>
    <row r="118" spans="1:4" x14ac:dyDescent="0.25">
      <c r="A118" s="12" t="s">
        <v>61</v>
      </c>
      <c r="B118" s="13" t="s">
        <v>76</v>
      </c>
      <c r="C118" s="14" t="s">
        <v>89</v>
      </c>
      <c r="D118" s="15" t="s">
        <v>94</v>
      </c>
    </row>
    <row r="119" spans="1:4" x14ac:dyDescent="0.25">
      <c r="A119" s="12" t="s">
        <v>62</v>
      </c>
      <c r="B119" s="13" t="s">
        <v>78</v>
      </c>
      <c r="C119" s="14" t="s">
        <v>90</v>
      </c>
      <c r="D119" s="15" t="s">
        <v>95</v>
      </c>
    </row>
    <row r="120" spans="1:4" x14ac:dyDescent="0.25">
      <c r="A120" s="228" t="s">
        <v>63</v>
      </c>
      <c r="B120" s="230" t="s">
        <v>79</v>
      </c>
      <c r="C120" s="16" t="s">
        <v>142</v>
      </c>
      <c r="D120" s="247">
        <v>2</v>
      </c>
    </row>
    <row r="121" spans="1:4" x14ac:dyDescent="0.25">
      <c r="A121" s="229"/>
      <c r="B121" s="231"/>
      <c r="C121" s="17" t="s">
        <v>141</v>
      </c>
      <c r="D121" s="249"/>
    </row>
    <row r="122" spans="1:4" x14ac:dyDescent="0.25">
      <c r="A122" s="12" t="s">
        <v>64</v>
      </c>
      <c r="B122" s="13" t="s">
        <v>365</v>
      </c>
      <c r="C122" s="14" t="s">
        <v>91</v>
      </c>
      <c r="D122" s="15" t="s">
        <v>96</v>
      </c>
    </row>
    <row r="123" spans="1:4" x14ac:dyDescent="0.25">
      <c r="A123" s="228" t="s">
        <v>65</v>
      </c>
      <c r="B123" s="230" t="s">
        <v>81</v>
      </c>
      <c r="C123" s="16" t="s">
        <v>114</v>
      </c>
      <c r="D123" s="247" t="s">
        <v>110</v>
      </c>
    </row>
    <row r="124" spans="1:4" x14ac:dyDescent="0.25">
      <c r="A124" s="241"/>
      <c r="B124" s="233"/>
      <c r="C124" s="18" t="s">
        <v>115</v>
      </c>
      <c r="D124" s="248"/>
    </row>
    <row r="125" spans="1:4" x14ac:dyDescent="0.25">
      <c r="A125" s="241"/>
      <c r="B125" s="233"/>
      <c r="C125" s="18" t="s">
        <v>149</v>
      </c>
      <c r="D125" s="248"/>
    </row>
    <row r="126" spans="1:4" x14ac:dyDescent="0.25">
      <c r="A126" s="241"/>
      <c r="B126" s="233"/>
      <c r="C126" s="18" t="s">
        <v>150</v>
      </c>
      <c r="D126" s="248"/>
    </row>
    <row r="127" spans="1:4" x14ac:dyDescent="0.25">
      <c r="A127" s="241"/>
      <c r="B127" s="233"/>
      <c r="C127" s="18" t="s">
        <v>151</v>
      </c>
      <c r="D127" s="248"/>
    </row>
    <row r="128" spans="1:4" x14ac:dyDescent="0.25">
      <c r="A128" s="228" t="s">
        <v>66</v>
      </c>
      <c r="B128" s="230" t="s">
        <v>82</v>
      </c>
      <c r="C128" s="16" t="s">
        <v>97</v>
      </c>
      <c r="D128" s="247" t="s">
        <v>98</v>
      </c>
    </row>
    <row r="129" spans="1:4" x14ac:dyDescent="0.25">
      <c r="A129" s="241"/>
      <c r="B129" s="233"/>
      <c r="C129" s="18" t="s">
        <v>99</v>
      </c>
      <c r="D129" s="248"/>
    </row>
    <row r="130" spans="1:4" x14ac:dyDescent="0.25">
      <c r="A130" s="241"/>
      <c r="B130" s="233"/>
      <c r="C130" s="18" t="s">
        <v>100</v>
      </c>
      <c r="D130" s="248"/>
    </row>
    <row r="131" spans="1:4" x14ac:dyDescent="0.25">
      <c r="A131" s="241"/>
      <c r="B131" s="233"/>
      <c r="C131" s="18" t="s">
        <v>101</v>
      </c>
      <c r="D131" s="248"/>
    </row>
    <row r="132" spans="1:4" x14ac:dyDescent="0.25">
      <c r="A132" s="241"/>
      <c r="B132" s="233"/>
      <c r="C132" s="18" t="s">
        <v>102</v>
      </c>
      <c r="D132" s="248"/>
    </row>
    <row r="133" spans="1:4" x14ac:dyDescent="0.25">
      <c r="A133" s="241"/>
      <c r="B133" s="233"/>
      <c r="C133" s="18" t="s">
        <v>103</v>
      </c>
      <c r="D133" s="248"/>
    </row>
    <row r="134" spans="1:4" x14ac:dyDescent="0.25">
      <c r="A134" s="241"/>
      <c r="B134" s="233"/>
      <c r="C134" s="18" t="s">
        <v>104</v>
      </c>
      <c r="D134" s="248"/>
    </row>
    <row r="135" spans="1:4" x14ac:dyDescent="0.25">
      <c r="A135" s="241"/>
      <c r="B135" s="233"/>
      <c r="C135" s="18" t="s">
        <v>105</v>
      </c>
      <c r="D135" s="248"/>
    </row>
    <row r="136" spans="1:4" x14ac:dyDescent="0.25">
      <c r="A136" s="229"/>
      <c r="B136" s="231"/>
      <c r="C136" s="17" t="s">
        <v>106</v>
      </c>
      <c r="D136" s="249"/>
    </row>
    <row r="137" spans="1:4" x14ac:dyDescent="0.25">
      <c r="A137" s="228" t="s">
        <v>67</v>
      </c>
      <c r="B137" s="230" t="s">
        <v>83</v>
      </c>
      <c r="C137" s="16" t="s">
        <v>108</v>
      </c>
      <c r="D137" s="247" t="s">
        <v>109</v>
      </c>
    </row>
    <row r="138" spans="1:4" x14ac:dyDescent="0.25">
      <c r="A138" s="241"/>
      <c r="B138" s="233"/>
      <c r="C138" s="18" t="s">
        <v>107</v>
      </c>
      <c r="D138" s="248"/>
    </row>
    <row r="139" spans="1:4" x14ac:dyDescent="0.25">
      <c r="A139" s="228" t="s">
        <v>68</v>
      </c>
      <c r="B139" s="230" t="s">
        <v>84</v>
      </c>
      <c r="C139" s="16" t="s">
        <v>123</v>
      </c>
      <c r="D139" s="252" t="s">
        <v>125</v>
      </c>
    </row>
    <row r="140" spans="1:4" x14ac:dyDescent="0.25">
      <c r="A140" s="229"/>
      <c r="B140" s="231"/>
      <c r="C140" s="17" t="s">
        <v>124</v>
      </c>
      <c r="D140" s="253"/>
    </row>
    <row r="141" spans="1:4" x14ac:dyDescent="0.25">
      <c r="A141" s="12" t="s">
        <v>69</v>
      </c>
      <c r="B141" s="13" t="s">
        <v>85</v>
      </c>
      <c r="C141" s="14" t="s">
        <v>127</v>
      </c>
      <c r="D141" s="15" t="s">
        <v>126</v>
      </c>
    </row>
    <row r="142" spans="1:4" x14ac:dyDescent="0.25">
      <c r="A142" s="228" t="s">
        <v>70</v>
      </c>
      <c r="B142" s="230" t="s">
        <v>86</v>
      </c>
      <c r="C142" s="16" t="s">
        <v>128</v>
      </c>
      <c r="D142" s="247" t="s">
        <v>132</v>
      </c>
    </row>
    <row r="143" spans="1:4" x14ac:dyDescent="0.25">
      <c r="A143" s="241"/>
      <c r="B143" s="233"/>
      <c r="C143" s="18" t="s">
        <v>129</v>
      </c>
      <c r="D143" s="248"/>
    </row>
    <row r="144" spans="1:4" x14ac:dyDescent="0.25">
      <c r="A144" s="241"/>
      <c r="B144" s="233"/>
      <c r="C144" s="18" t="s">
        <v>130</v>
      </c>
      <c r="D144" s="248"/>
    </row>
    <row r="145" spans="1:5" x14ac:dyDescent="0.25">
      <c r="A145" s="229"/>
      <c r="B145" s="231"/>
      <c r="C145" s="17" t="s">
        <v>131</v>
      </c>
      <c r="D145" s="249"/>
    </row>
    <row r="146" spans="1:5" x14ac:dyDescent="0.25">
      <c r="A146" s="228" t="s">
        <v>71</v>
      </c>
      <c r="B146" s="230" t="s">
        <v>74</v>
      </c>
      <c r="C146" s="16" t="s">
        <v>137</v>
      </c>
      <c r="D146" s="247" t="s">
        <v>152</v>
      </c>
    </row>
    <row r="147" spans="1:5" x14ac:dyDescent="0.25">
      <c r="A147" s="229"/>
      <c r="B147" s="231"/>
      <c r="C147" s="17" t="s">
        <v>136</v>
      </c>
      <c r="D147" s="249"/>
    </row>
    <row r="148" spans="1:5" x14ac:dyDescent="0.25">
      <c r="A148" s="12" t="s">
        <v>72</v>
      </c>
      <c r="B148" s="13" t="s">
        <v>366</v>
      </c>
      <c r="C148" s="14" t="s">
        <v>133</v>
      </c>
      <c r="D148" s="15" t="s">
        <v>134</v>
      </c>
    </row>
    <row r="149" spans="1:5" ht="45" customHeight="1" x14ac:dyDescent="0.25">
      <c r="A149" s="254" t="s">
        <v>1209</v>
      </c>
      <c r="B149" s="254"/>
      <c r="C149" s="254"/>
      <c r="D149" s="254"/>
    </row>
    <row r="152" spans="1:5" ht="18" thickBot="1" x14ac:dyDescent="0.35">
      <c r="A152" s="227" t="s">
        <v>1091</v>
      </c>
      <c r="B152" s="227"/>
      <c r="C152" s="227"/>
      <c r="D152" s="227"/>
    </row>
    <row r="153" spans="1:5" ht="15.75" thickTop="1" x14ac:dyDescent="0.25">
      <c r="A153" s="9" t="s">
        <v>140</v>
      </c>
      <c r="B153" s="9" t="s">
        <v>143</v>
      </c>
      <c r="C153" s="10" t="s">
        <v>87</v>
      </c>
      <c r="D153" s="11" t="s">
        <v>88</v>
      </c>
    </row>
    <row r="154" spans="1:5" x14ac:dyDescent="0.25">
      <c r="A154" s="12" t="s">
        <v>60</v>
      </c>
      <c r="B154" s="13" t="s">
        <v>77</v>
      </c>
      <c r="C154" s="14" t="s">
        <v>92</v>
      </c>
      <c r="D154" s="15" t="s">
        <v>93</v>
      </c>
      <c r="E154" s="25" t="s">
        <v>156</v>
      </c>
    </row>
    <row r="155" spans="1:5" x14ac:dyDescent="0.25">
      <c r="A155" s="12" t="s">
        <v>61</v>
      </c>
      <c r="B155" s="13" t="s">
        <v>76</v>
      </c>
      <c r="C155" s="14" t="s">
        <v>89</v>
      </c>
      <c r="D155" s="15" t="s">
        <v>94</v>
      </c>
      <c r="E155" s="25" t="s">
        <v>156</v>
      </c>
    </row>
    <row r="156" spans="1:5" x14ac:dyDescent="0.25">
      <c r="A156" s="12" t="s">
        <v>62</v>
      </c>
      <c r="B156" s="13" t="s">
        <v>78</v>
      </c>
      <c r="C156" s="14" t="s">
        <v>90</v>
      </c>
      <c r="D156" s="15" t="s">
        <v>95</v>
      </c>
      <c r="E156" s="25" t="s">
        <v>156</v>
      </c>
    </row>
    <row r="157" spans="1:5" x14ac:dyDescent="0.25">
      <c r="A157" s="228" t="s">
        <v>63</v>
      </c>
      <c r="B157" s="230" t="s">
        <v>79</v>
      </c>
      <c r="C157" s="16" t="s">
        <v>142</v>
      </c>
      <c r="D157" s="247">
        <v>2</v>
      </c>
    </row>
    <row r="158" spans="1:5" x14ac:dyDescent="0.25">
      <c r="A158" s="229"/>
      <c r="B158" s="231"/>
      <c r="C158" s="17" t="s">
        <v>141</v>
      </c>
      <c r="D158" s="249"/>
    </row>
    <row r="159" spans="1:5" x14ac:dyDescent="0.25">
      <c r="A159" s="12" t="s">
        <v>64</v>
      </c>
      <c r="B159" s="13" t="s">
        <v>365</v>
      </c>
      <c r="C159" s="14" t="s">
        <v>808</v>
      </c>
      <c r="D159" s="15" t="s">
        <v>96</v>
      </c>
      <c r="E159" s="25" t="s">
        <v>156</v>
      </c>
    </row>
    <row r="160" spans="1:5" x14ac:dyDescent="0.25">
      <c r="A160" s="228" t="s">
        <v>65</v>
      </c>
      <c r="B160" s="230" t="s">
        <v>81</v>
      </c>
      <c r="C160" s="16" t="s">
        <v>114</v>
      </c>
      <c r="D160" s="247" t="s">
        <v>110</v>
      </c>
      <c r="E160" s="25" t="s">
        <v>156</v>
      </c>
    </row>
    <row r="161" spans="1:5" x14ac:dyDescent="0.25">
      <c r="A161" s="241"/>
      <c r="B161" s="233"/>
      <c r="C161" s="18" t="s">
        <v>115</v>
      </c>
      <c r="D161" s="248"/>
    </row>
    <row r="162" spans="1:5" x14ac:dyDescent="0.25">
      <c r="A162" s="241"/>
      <c r="B162" s="233"/>
      <c r="C162" s="18" t="s">
        <v>149</v>
      </c>
      <c r="D162" s="248"/>
    </row>
    <row r="163" spans="1:5" x14ac:dyDescent="0.25">
      <c r="A163" s="241"/>
      <c r="B163" s="233"/>
      <c r="C163" s="18" t="s">
        <v>150</v>
      </c>
      <c r="D163" s="248"/>
    </row>
    <row r="164" spans="1:5" x14ac:dyDescent="0.25">
      <c r="A164" s="241"/>
      <c r="B164" s="233"/>
      <c r="C164" s="18" t="s">
        <v>151</v>
      </c>
      <c r="D164" s="248"/>
    </row>
    <row r="165" spans="1:5" x14ac:dyDescent="0.25">
      <c r="A165" s="228" t="s">
        <v>66</v>
      </c>
      <c r="B165" s="230" t="s">
        <v>82</v>
      </c>
      <c r="C165" s="16" t="s">
        <v>807</v>
      </c>
      <c r="D165" s="247" t="s">
        <v>98</v>
      </c>
      <c r="E165" s="25" t="s">
        <v>156</v>
      </c>
    </row>
    <row r="166" spans="1:5" x14ac:dyDescent="0.25">
      <c r="A166" s="241"/>
      <c r="B166" s="233"/>
      <c r="C166" s="18" t="s">
        <v>99</v>
      </c>
      <c r="D166" s="248"/>
    </row>
    <row r="167" spans="1:5" x14ac:dyDescent="0.25">
      <c r="A167" s="241"/>
      <c r="B167" s="233"/>
      <c r="C167" s="18" t="s">
        <v>100</v>
      </c>
      <c r="D167" s="248"/>
    </row>
    <row r="168" spans="1:5" x14ac:dyDescent="0.25">
      <c r="A168" s="241"/>
      <c r="B168" s="233"/>
      <c r="C168" s="18" t="s">
        <v>101</v>
      </c>
      <c r="D168" s="248"/>
    </row>
    <row r="169" spans="1:5" x14ac:dyDescent="0.25">
      <c r="A169" s="241"/>
      <c r="B169" s="233"/>
      <c r="C169" s="18" t="s">
        <v>102</v>
      </c>
      <c r="D169" s="248"/>
    </row>
    <row r="170" spans="1:5" x14ac:dyDescent="0.25">
      <c r="A170" s="241"/>
      <c r="B170" s="233"/>
      <c r="C170" s="18" t="s">
        <v>103</v>
      </c>
      <c r="D170" s="248"/>
    </row>
    <row r="171" spans="1:5" x14ac:dyDescent="0.25">
      <c r="A171" s="241"/>
      <c r="B171" s="233"/>
      <c r="C171" s="18" t="s">
        <v>104</v>
      </c>
      <c r="D171" s="248"/>
    </row>
    <row r="172" spans="1:5" x14ac:dyDescent="0.25">
      <c r="A172" s="241"/>
      <c r="B172" s="233"/>
      <c r="C172" s="18" t="s">
        <v>105</v>
      </c>
      <c r="D172" s="248"/>
    </row>
    <row r="173" spans="1:5" x14ac:dyDescent="0.25">
      <c r="A173" s="229"/>
      <c r="B173" s="231"/>
      <c r="C173" s="17" t="s">
        <v>106</v>
      </c>
      <c r="D173" s="249"/>
    </row>
    <row r="174" spans="1:5" x14ac:dyDescent="0.25">
      <c r="A174" s="228" t="s">
        <v>67</v>
      </c>
      <c r="B174" s="230" t="s">
        <v>83</v>
      </c>
      <c r="C174" s="16" t="s">
        <v>108</v>
      </c>
      <c r="D174" s="247" t="s">
        <v>109</v>
      </c>
      <c r="E174" s="25" t="s">
        <v>156</v>
      </c>
    </row>
    <row r="175" spans="1:5" x14ac:dyDescent="0.25">
      <c r="A175" s="241"/>
      <c r="B175" s="233"/>
      <c r="C175" s="18" t="s">
        <v>107</v>
      </c>
      <c r="D175" s="248"/>
    </row>
    <row r="176" spans="1:5" x14ac:dyDescent="0.25">
      <c r="A176" s="228" t="s">
        <v>68</v>
      </c>
      <c r="B176" s="230" t="s">
        <v>84</v>
      </c>
      <c r="C176" s="16" t="s">
        <v>123</v>
      </c>
      <c r="D176" s="252" t="s">
        <v>125</v>
      </c>
      <c r="E176" s="25" t="s">
        <v>156</v>
      </c>
    </row>
    <row r="177" spans="1:5" x14ac:dyDescent="0.25">
      <c r="A177" s="229"/>
      <c r="B177" s="231"/>
      <c r="C177" s="17" t="s">
        <v>124</v>
      </c>
      <c r="D177" s="253"/>
    </row>
    <row r="178" spans="1:5" x14ac:dyDescent="0.25">
      <c r="A178" s="12" t="s">
        <v>69</v>
      </c>
      <c r="B178" s="13" t="s">
        <v>85</v>
      </c>
      <c r="C178" s="14" t="s">
        <v>155</v>
      </c>
      <c r="D178" s="15" t="s">
        <v>126</v>
      </c>
      <c r="E178" s="25" t="s">
        <v>156</v>
      </c>
    </row>
    <row r="179" spans="1:5" x14ac:dyDescent="0.25">
      <c r="A179" s="228" t="s">
        <v>70</v>
      </c>
      <c r="B179" s="230" t="s">
        <v>86</v>
      </c>
      <c r="C179" s="16" t="s">
        <v>128</v>
      </c>
      <c r="D179" s="247" t="s">
        <v>132</v>
      </c>
      <c r="E179" s="25" t="s">
        <v>179</v>
      </c>
    </row>
    <row r="180" spans="1:5" x14ac:dyDescent="0.25">
      <c r="A180" s="241"/>
      <c r="B180" s="233"/>
      <c r="C180" s="18" t="s">
        <v>129</v>
      </c>
      <c r="D180" s="248"/>
    </row>
    <row r="181" spans="1:5" x14ac:dyDescent="0.25">
      <c r="A181" s="241"/>
      <c r="B181" s="233"/>
      <c r="C181" s="18" t="s">
        <v>130</v>
      </c>
      <c r="D181" s="248"/>
    </row>
    <row r="182" spans="1:5" x14ac:dyDescent="0.25">
      <c r="A182" s="229"/>
      <c r="B182" s="231"/>
      <c r="C182" s="17" t="s">
        <v>131</v>
      </c>
      <c r="D182" s="249"/>
    </row>
    <row r="183" spans="1:5" x14ac:dyDescent="0.25">
      <c r="A183" s="223" t="s">
        <v>180</v>
      </c>
      <c r="B183" s="223"/>
      <c r="C183" s="223"/>
      <c r="D183" s="223"/>
    </row>
    <row r="184" spans="1:5" ht="30.75" customHeight="1" x14ac:dyDescent="0.25">
      <c r="A184" s="218" t="s">
        <v>809</v>
      </c>
      <c r="B184" s="218"/>
      <c r="C184" s="218"/>
      <c r="D184" s="218"/>
    </row>
    <row r="186" spans="1:5" ht="18" thickBot="1" x14ac:dyDescent="0.35">
      <c r="A186" s="227" t="s">
        <v>25</v>
      </c>
      <c r="B186" s="227"/>
      <c r="C186" s="227"/>
      <c r="D186" s="227"/>
    </row>
    <row r="187" spans="1:5" ht="15.75" thickTop="1" x14ac:dyDescent="0.25">
      <c r="A187" s="9" t="s">
        <v>140</v>
      </c>
      <c r="B187" s="9" t="s">
        <v>143</v>
      </c>
      <c r="C187" s="10" t="s">
        <v>87</v>
      </c>
      <c r="D187" s="11" t="s">
        <v>88</v>
      </c>
    </row>
    <row r="188" spans="1:5" x14ac:dyDescent="0.25">
      <c r="A188" s="12" t="s">
        <v>60</v>
      </c>
      <c r="B188" s="13" t="s">
        <v>77</v>
      </c>
      <c r="C188" s="14" t="s">
        <v>92</v>
      </c>
      <c r="D188" s="15" t="s">
        <v>93</v>
      </c>
      <c r="E188" s="25"/>
    </row>
    <row r="189" spans="1:5" x14ac:dyDescent="0.25">
      <c r="A189" s="12" t="s">
        <v>61</v>
      </c>
      <c r="B189" s="13" t="s">
        <v>76</v>
      </c>
      <c r="C189" s="14" t="s">
        <v>89</v>
      </c>
      <c r="D189" s="15" t="s">
        <v>94</v>
      </c>
      <c r="E189" s="25"/>
    </row>
    <row r="190" spans="1:5" x14ac:dyDescent="0.25">
      <c r="A190" s="12" t="s">
        <v>62</v>
      </c>
      <c r="B190" s="13" t="s">
        <v>78</v>
      </c>
      <c r="C190" s="14" t="s">
        <v>90</v>
      </c>
      <c r="D190" s="15" t="s">
        <v>95</v>
      </c>
      <c r="E190" s="25"/>
    </row>
    <row r="191" spans="1:5" x14ac:dyDescent="0.25">
      <c r="A191" s="228" t="s">
        <v>63</v>
      </c>
      <c r="B191" s="230" t="s">
        <v>79</v>
      </c>
      <c r="C191" s="16" t="s">
        <v>142</v>
      </c>
      <c r="D191" s="247">
        <v>2</v>
      </c>
    </row>
    <row r="192" spans="1:5" x14ac:dyDescent="0.25">
      <c r="A192" s="229"/>
      <c r="B192" s="231"/>
      <c r="C192" s="17" t="s">
        <v>141</v>
      </c>
      <c r="D192" s="249"/>
    </row>
    <row r="193" spans="1:5" x14ac:dyDescent="0.25">
      <c r="A193" s="12" t="s">
        <v>64</v>
      </c>
      <c r="B193" s="13" t="s">
        <v>365</v>
      </c>
      <c r="C193" s="14" t="s">
        <v>91</v>
      </c>
      <c r="D193" s="15" t="s">
        <v>96</v>
      </c>
      <c r="E193" s="25"/>
    </row>
    <row r="194" spans="1:5" x14ac:dyDescent="0.25">
      <c r="A194" s="228" t="s">
        <v>65</v>
      </c>
      <c r="B194" s="230" t="s">
        <v>81</v>
      </c>
      <c r="C194" s="16" t="s">
        <v>114</v>
      </c>
      <c r="D194" s="247" t="s">
        <v>110</v>
      </c>
      <c r="E194" s="25"/>
    </row>
    <row r="195" spans="1:5" x14ac:dyDescent="0.25">
      <c r="A195" s="241"/>
      <c r="B195" s="233"/>
      <c r="C195" s="18" t="s">
        <v>115</v>
      </c>
      <c r="D195" s="248"/>
    </row>
    <row r="196" spans="1:5" x14ac:dyDescent="0.25">
      <c r="A196" s="241"/>
      <c r="B196" s="233"/>
      <c r="C196" s="18" t="s">
        <v>149</v>
      </c>
      <c r="D196" s="248"/>
    </row>
    <row r="197" spans="1:5" x14ac:dyDescent="0.25">
      <c r="A197" s="228" t="s">
        <v>66</v>
      </c>
      <c r="B197" s="230" t="s">
        <v>82</v>
      </c>
      <c r="C197" s="16" t="s">
        <v>97</v>
      </c>
      <c r="D197" s="247" t="s">
        <v>98</v>
      </c>
      <c r="E197" s="25"/>
    </row>
    <row r="198" spans="1:5" x14ac:dyDescent="0.25">
      <c r="A198" s="241"/>
      <c r="B198" s="233"/>
      <c r="C198" s="18" t="s">
        <v>99</v>
      </c>
      <c r="D198" s="248"/>
    </row>
    <row r="199" spans="1:5" x14ac:dyDescent="0.25">
      <c r="A199" s="241"/>
      <c r="B199" s="233"/>
      <c r="C199" s="18" t="s">
        <v>100</v>
      </c>
      <c r="D199" s="248"/>
    </row>
    <row r="200" spans="1:5" x14ac:dyDescent="0.25">
      <c r="A200" s="241"/>
      <c r="B200" s="233"/>
      <c r="C200" s="18" t="s">
        <v>101</v>
      </c>
      <c r="D200" s="248"/>
    </row>
    <row r="201" spans="1:5" x14ac:dyDescent="0.25">
      <c r="A201" s="241"/>
      <c r="B201" s="233"/>
      <c r="C201" s="18" t="s">
        <v>102</v>
      </c>
      <c r="D201" s="248"/>
    </row>
    <row r="202" spans="1:5" x14ac:dyDescent="0.25">
      <c r="A202" s="241"/>
      <c r="B202" s="233"/>
      <c r="C202" s="18" t="s">
        <v>103</v>
      </c>
      <c r="D202" s="248"/>
    </row>
    <row r="203" spans="1:5" x14ac:dyDescent="0.25">
      <c r="A203" s="241"/>
      <c r="B203" s="233"/>
      <c r="C203" s="18" t="s">
        <v>104</v>
      </c>
      <c r="D203" s="248"/>
    </row>
    <row r="204" spans="1:5" x14ac:dyDescent="0.25">
      <c r="A204" s="241"/>
      <c r="B204" s="233"/>
      <c r="C204" s="18" t="s">
        <v>105</v>
      </c>
      <c r="D204" s="248"/>
    </row>
    <row r="205" spans="1:5" x14ac:dyDescent="0.25">
      <c r="A205" s="229"/>
      <c r="B205" s="231"/>
      <c r="C205" s="17" t="s">
        <v>106</v>
      </c>
      <c r="D205" s="249"/>
    </row>
    <row r="207" spans="1:5" ht="18" thickBot="1" x14ac:dyDescent="0.35">
      <c r="A207" s="227" t="s">
        <v>157</v>
      </c>
      <c r="B207" s="227"/>
      <c r="C207" s="227"/>
      <c r="D207" s="227"/>
    </row>
    <row r="208" spans="1:5" ht="15.75" thickTop="1" x14ac:dyDescent="0.25">
      <c r="A208" s="9" t="s">
        <v>140</v>
      </c>
      <c r="B208" s="9" t="s">
        <v>143</v>
      </c>
      <c r="C208" s="10" t="s">
        <v>87</v>
      </c>
      <c r="D208" s="11" t="s">
        <v>88</v>
      </c>
    </row>
    <row r="209" spans="1:5" x14ac:dyDescent="0.25">
      <c r="A209" s="12" t="s">
        <v>60</v>
      </c>
      <c r="B209" s="13" t="s">
        <v>77</v>
      </c>
      <c r="C209" s="14" t="s">
        <v>92</v>
      </c>
      <c r="D209" s="15" t="s">
        <v>93</v>
      </c>
      <c r="E209" s="25"/>
    </row>
    <row r="210" spans="1:5" x14ac:dyDescent="0.25">
      <c r="A210" s="12" t="s">
        <v>61</v>
      </c>
      <c r="B210" s="13" t="s">
        <v>76</v>
      </c>
      <c r="C210" s="14" t="s">
        <v>89</v>
      </c>
      <c r="D210" s="15" t="s">
        <v>94</v>
      </c>
      <c r="E210" s="25"/>
    </row>
    <row r="211" spans="1:5" x14ac:dyDescent="0.25">
      <c r="A211" s="12" t="s">
        <v>62</v>
      </c>
      <c r="B211" s="13" t="s">
        <v>78</v>
      </c>
      <c r="C211" s="14" t="s">
        <v>90</v>
      </c>
      <c r="D211" s="15" t="s">
        <v>95</v>
      </c>
      <c r="E211" s="25"/>
    </row>
    <row r="212" spans="1:5" x14ac:dyDescent="0.25">
      <c r="A212" s="228" t="s">
        <v>63</v>
      </c>
      <c r="B212" s="230" t="s">
        <v>79</v>
      </c>
      <c r="C212" s="16" t="s">
        <v>142</v>
      </c>
      <c r="D212" s="247">
        <v>2</v>
      </c>
    </row>
    <row r="213" spans="1:5" x14ac:dyDescent="0.25">
      <c r="A213" s="229"/>
      <c r="B213" s="231"/>
      <c r="C213" s="17" t="s">
        <v>141</v>
      </c>
      <c r="D213" s="249"/>
    </row>
    <row r="214" spans="1:5" x14ac:dyDescent="0.25">
      <c r="A214" s="12" t="s">
        <v>64</v>
      </c>
      <c r="B214" s="13" t="s">
        <v>365</v>
      </c>
      <c r="C214" s="14" t="s">
        <v>91</v>
      </c>
      <c r="D214" s="15" t="s">
        <v>96</v>
      </c>
      <c r="E214" s="25"/>
    </row>
    <row r="215" spans="1:5" x14ac:dyDescent="0.25">
      <c r="A215" s="228" t="s">
        <v>65</v>
      </c>
      <c r="B215" s="230" t="s">
        <v>82</v>
      </c>
      <c r="C215" s="16" t="s">
        <v>97</v>
      </c>
      <c r="D215" s="247" t="s">
        <v>98</v>
      </c>
      <c r="E215" s="25"/>
    </row>
    <row r="216" spans="1:5" x14ac:dyDescent="0.25">
      <c r="A216" s="241"/>
      <c r="B216" s="233"/>
      <c r="C216" s="18" t="s">
        <v>99</v>
      </c>
      <c r="D216" s="248"/>
    </row>
    <row r="217" spans="1:5" x14ac:dyDescent="0.25">
      <c r="A217" s="241"/>
      <c r="B217" s="233"/>
      <c r="C217" s="18" t="s">
        <v>100</v>
      </c>
      <c r="D217" s="248"/>
    </row>
    <row r="218" spans="1:5" x14ac:dyDescent="0.25">
      <c r="A218" s="241"/>
      <c r="B218" s="233"/>
      <c r="C218" s="18" t="s">
        <v>101</v>
      </c>
      <c r="D218" s="248"/>
    </row>
    <row r="219" spans="1:5" x14ac:dyDescent="0.25">
      <c r="A219" s="241"/>
      <c r="B219" s="233"/>
      <c r="C219" s="18" t="s">
        <v>102</v>
      </c>
      <c r="D219" s="248"/>
    </row>
    <row r="220" spans="1:5" x14ac:dyDescent="0.25">
      <c r="A220" s="241"/>
      <c r="B220" s="233"/>
      <c r="C220" s="18" t="s">
        <v>103</v>
      </c>
      <c r="D220" s="248"/>
    </row>
    <row r="221" spans="1:5" x14ac:dyDescent="0.25">
      <c r="A221" s="241"/>
      <c r="B221" s="233"/>
      <c r="C221" s="18" t="s">
        <v>104</v>
      </c>
      <c r="D221" s="248"/>
    </row>
    <row r="222" spans="1:5" x14ac:dyDescent="0.25">
      <c r="A222" s="241"/>
      <c r="B222" s="233"/>
      <c r="C222" s="18" t="s">
        <v>105</v>
      </c>
      <c r="D222" s="248"/>
    </row>
    <row r="223" spans="1:5" x14ac:dyDescent="0.25">
      <c r="A223" s="229"/>
      <c r="B223" s="231"/>
      <c r="C223" s="17" t="s">
        <v>106</v>
      </c>
      <c r="D223" s="249"/>
    </row>
  </sheetData>
  <mergeCells count="95">
    <mergeCell ref="B112:B114"/>
    <mergeCell ref="A112:A114"/>
    <mergeCell ref="B71:B72"/>
    <mergeCell ref="A71:A72"/>
    <mergeCell ref="A11:D11"/>
    <mergeCell ref="A12:D12"/>
    <mergeCell ref="A13:D13"/>
    <mergeCell ref="A46:D46"/>
    <mergeCell ref="A63:D63"/>
    <mergeCell ref="A66:D66"/>
    <mergeCell ref="A95:A102"/>
    <mergeCell ref="B103:B104"/>
    <mergeCell ref="A103:A104"/>
    <mergeCell ref="B106:B109"/>
    <mergeCell ref="A106:A109"/>
    <mergeCell ref="A115:D115"/>
    <mergeCell ref="A120:A121"/>
    <mergeCell ref="B120:B121"/>
    <mergeCell ref="D120:D121"/>
    <mergeCell ref="D71:D72"/>
    <mergeCell ref="A74:A85"/>
    <mergeCell ref="B74:B85"/>
    <mergeCell ref="D74:D85"/>
    <mergeCell ref="D86:D94"/>
    <mergeCell ref="D95:D102"/>
    <mergeCell ref="D103:D104"/>
    <mergeCell ref="D106:D109"/>
    <mergeCell ref="D112:D114"/>
    <mergeCell ref="A86:A94"/>
    <mergeCell ref="B86:B94"/>
    <mergeCell ref="B95:B102"/>
    <mergeCell ref="A123:A127"/>
    <mergeCell ref="B123:B127"/>
    <mergeCell ref="D123:D127"/>
    <mergeCell ref="A128:A136"/>
    <mergeCell ref="B128:B136"/>
    <mergeCell ref="D128:D136"/>
    <mergeCell ref="A142:A145"/>
    <mergeCell ref="B142:B145"/>
    <mergeCell ref="D142:D145"/>
    <mergeCell ref="A137:A138"/>
    <mergeCell ref="B137:B138"/>
    <mergeCell ref="D137:D138"/>
    <mergeCell ref="A139:A140"/>
    <mergeCell ref="B139:B140"/>
    <mergeCell ref="D139:D140"/>
    <mergeCell ref="A146:A147"/>
    <mergeCell ref="B146:B147"/>
    <mergeCell ref="D146:D147"/>
    <mergeCell ref="A152:D152"/>
    <mergeCell ref="A149:D149"/>
    <mergeCell ref="A157:A158"/>
    <mergeCell ref="B157:B158"/>
    <mergeCell ref="D157:D158"/>
    <mergeCell ref="A160:A164"/>
    <mergeCell ref="B160:B164"/>
    <mergeCell ref="D160:D164"/>
    <mergeCell ref="A165:A173"/>
    <mergeCell ref="B165:B173"/>
    <mergeCell ref="D165:D173"/>
    <mergeCell ref="A174:A175"/>
    <mergeCell ref="B174:B175"/>
    <mergeCell ref="D174:D175"/>
    <mergeCell ref="A183:D183"/>
    <mergeCell ref="A184:D184"/>
    <mergeCell ref="A176:A177"/>
    <mergeCell ref="B176:B177"/>
    <mergeCell ref="D176:D177"/>
    <mergeCell ref="A179:A182"/>
    <mergeCell ref="B179:B182"/>
    <mergeCell ref="D179:D182"/>
    <mergeCell ref="D194:D196"/>
    <mergeCell ref="A197:A205"/>
    <mergeCell ref="B197:B205"/>
    <mergeCell ref="D197:D205"/>
    <mergeCell ref="A186:D186"/>
    <mergeCell ref="A191:A192"/>
    <mergeCell ref="B191:B192"/>
    <mergeCell ref="D191:D192"/>
    <mergeCell ref="A215:A223"/>
    <mergeCell ref="B215:B223"/>
    <mergeCell ref="D215:D223"/>
    <mergeCell ref="A4:D4"/>
    <mergeCell ref="A6:D6"/>
    <mergeCell ref="A8:D8"/>
    <mergeCell ref="A47:B47"/>
    <mergeCell ref="A9:D9"/>
    <mergeCell ref="A7:D7"/>
    <mergeCell ref="A5:D5"/>
    <mergeCell ref="A207:D207"/>
    <mergeCell ref="A212:A213"/>
    <mergeCell ref="B212:B213"/>
    <mergeCell ref="D212:D213"/>
    <mergeCell ref="A194:A196"/>
    <mergeCell ref="B194:B196"/>
  </mergeCells>
  <pageMargins left="0.5" right="0.5" top="0.5" bottom="0.5" header="0.3" footer="0.3"/>
  <pageSetup orientation="portrait" horizontalDpi="300" verticalDpi="300" r:id="rId1"/>
  <rowBreaks count="3" manualBreakCount="3">
    <brk id="65" max="16383" man="1"/>
    <brk id="151" max="16383" man="1"/>
    <brk id="18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E136"/>
  <sheetViews>
    <sheetView topLeftCell="A37" workbookViewId="0">
      <selection activeCell="C43" sqref="C43"/>
    </sheetView>
  </sheetViews>
  <sheetFormatPr defaultRowHeight="15" x14ac:dyDescent="0.25"/>
  <cols>
    <col min="1" max="1" width="8.85546875" customWidth="1"/>
    <col min="2" max="2" width="26.7109375" customWidth="1"/>
    <col min="3" max="3" width="35.28515625" customWidth="1"/>
    <col min="4" max="4" width="10.7109375" style="129" customWidth="1"/>
    <col min="5" max="5" width="8.7109375" customWidth="1"/>
  </cols>
  <sheetData>
    <row r="1" spans="1:4" ht="20.25" thickBot="1" x14ac:dyDescent="0.35">
      <c r="A1" s="1" t="s">
        <v>182</v>
      </c>
      <c r="B1" s="1"/>
      <c r="C1" s="7"/>
      <c r="D1" s="124"/>
    </row>
    <row r="2" spans="1:4" ht="15.75" thickTop="1" x14ac:dyDescent="0.25">
      <c r="A2" t="s">
        <v>144</v>
      </c>
      <c r="B2" t="s">
        <v>195</v>
      </c>
      <c r="C2" s="4" t="s">
        <v>181</v>
      </c>
      <c r="D2" s="125"/>
    </row>
    <row r="3" spans="1:4" x14ac:dyDescent="0.25">
      <c r="C3" s="4"/>
      <c r="D3" s="125"/>
    </row>
    <row r="4" spans="1:4" x14ac:dyDescent="0.25">
      <c r="A4" s="246" t="s">
        <v>145</v>
      </c>
      <c r="B4" s="246"/>
      <c r="C4" s="246"/>
      <c r="D4" s="246"/>
    </row>
    <row r="5" spans="1:4" ht="60.75" customHeight="1" x14ac:dyDescent="0.25">
      <c r="A5" s="218" t="s">
        <v>810</v>
      </c>
      <c r="B5" s="218"/>
      <c r="C5" s="218"/>
      <c r="D5" s="218"/>
    </row>
    <row r="6" spans="1:4" x14ac:dyDescent="0.25">
      <c r="A6" s="246" t="s">
        <v>146</v>
      </c>
      <c r="B6" s="246"/>
      <c r="C6" s="246"/>
      <c r="D6" s="246"/>
    </row>
    <row r="7" spans="1:4" ht="30.75" customHeight="1" x14ac:dyDescent="0.25">
      <c r="A7" s="218" t="s">
        <v>183</v>
      </c>
      <c r="B7" s="218"/>
      <c r="C7" s="218"/>
      <c r="D7" s="218"/>
    </row>
    <row r="8" spans="1:4" x14ac:dyDescent="0.25">
      <c r="A8" s="246" t="s">
        <v>168</v>
      </c>
      <c r="B8" s="246"/>
      <c r="C8" s="246"/>
      <c r="D8" s="246"/>
    </row>
    <row r="9" spans="1:4" x14ac:dyDescent="0.25">
      <c r="A9" s="223" t="s">
        <v>184</v>
      </c>
      <c r="B9" s="223"/>
      <c r="C9" s="223"/>
      <c r="D9" s="223"/>
    </row>
    <row r="10" spans="1:4" x14ac:dyDescent="0.25">
      <c r="C10" s="4"/>
      <c r="D10" s="125"/>
    </row>
    <row r="11" spans="1:4" x14ac:dyDescent="0.25">
      <c r="A11" s="246" t="s">
        <v>172</v>
      </c>
      <c r="B11" s="246"/>
      <c r="C11" s="246"/>
      <c r="D11" s="246"/>
    </row>
    <row r="12" spans="1:4" ht="29.25" customHeight="1" x14ac:dyDescent="0.25">
      <c r="A12" s="218" t="s">
        <v>1080</v>
      </c>
      <c r="B12" s="218"/>
      <c r="C12" s="218"/>
      <c r="D12" s="218"/>
    </row>
    <row r="13" spans="1:4" x14ac:dyDescent="0.25">
      <c r="A13" s="218" t="s">
        <v>811</v>
      </c>
      <c r="B13" s="218"/>
      <c r="C13" s="218"/>
      <c r="D13" s="218"/>
    </row>
    <row r="14" spans="1:4" ht="15" customHeight="1" x14ac:dyDescent="0.25">
      <c r="B14" s="3" t="s">
        <v>812</v>
      </c>
      <c r="C14" s="46"/>
      <c r="D14" s="46"/>
    </row>
    <row r="15" spans="1:4" x14ac:dyDescent="0.25">
      <c r="B15" s="3" t="s">
        <v>813</v>
      </c>
      <c r="C15" s="4"/>
      <c r="D15" s="125"/>
    </row>
    <row r="16" spans="1:4" ht="30" customHeight="1" x14ac:dyDescent="0.25">
      <c r="A16" s="218" t="s">
        <v>1081</v>
      </c>
      <c r="B16" s="218"/>
      <c r="C16" s="218"/>
      <c r="D16" s="218"/>
    </row>
    <row r="18" spans="1:4" s="154" customFormat="1" x14ac:dyDescent="0.25"/>
    <row r="19" spans="1:4" s="154" customFormat="1" x14ac:dyDescent="0.25"/>
    <row r="20" spans="1:4" s="154" customFormat="1" x14ac:dyDescent="0.25"/>
    <row r="21" spans="1:4" s="154" customFormat="1" x14ac:dyDescent="0.25"/>
    <row r="22" spans="1:4" s="154" customFormat="1" x14ac:dyDescent="0.25"/>
    <row r="23" spans="1:4" s="154" customFormat="1" x14ac:dyDescent="0.25"/>
    <row r="24" spans="1:4" s="154" customFormat="1" x14ac:dyDescent="0.25"/>
    <row r="25" spans="1:4" s="154" customFormat="1" x14ac:dyDescent="0.25"/>
    <row r="26" spans="1:4" s="154" customFormat="1" x14ac:dyDescent="0.25">
      <c r="A26" s="157" t="s">
        <v>1076</v>
      </c>
    </row>
    <row r="27" spans="1:4" s="154" customFormat="1" x14ac:dyDescent="0.25">
      <c r="D27" s="129"/>
    </row>
    <row r="28" spans="1:4" s="154" customFormat="1" x14ac:dyDescent="0.25"/>
    <row r="29" spans="1:4" s="154" customFormat="1" x14ac:dyDescent="0.25"/>
    <row r="30" spans="1:4" s="154" customFormat="1" x14ac:dyDescent="0.25"/>
    <row r="31" spans="1:4" s="154" customFormat="1" x14ac:dyDescent="0.25"/>
    <row r="32" spans="1:4" s="154" customFormat="1" x14ac:dyDescent="0.25"/>
    <row r="33" spans="1:4" s="154" customFormat="1" x14ac:dyDescent="0.25"/>
    <row r="34" spans="1:4" s="154" customFormat="1" x14ac:dyDescent="0.25">
      <c r="A34" s="157" t="s">
        <v>1077</v>
      </c>
    </row>
    <row r="35" spans="1:4" s="154" customFormat="1" x14ac:dyDescent="0.25"/>
    <row r="36" spans="1:4" s="154" customFormat="1" x14ac:dyDescent="0.25"/>
    <row r="37" spans="1:4" s="154" customFormat="1" x14ac:dyDescent="0.25">
      <c r="D37" s="129"/>
    </row>
    <row r="38" spans="1:4" s="154" customFormat="1" x14ac:dyDescent="0.25"/>
    <row r="39" spans="1:4" s="154" customFormat="1" x14ac:dyDescent="0.25"/>
    <row r="40" spans="1:4" s="154" customFormat="1" x14ac:dyDescent="0.25"/>
    <row r="41" spans="1:4" s="154" customFormat="1" x14ac:dyDescent="0.25"/>
    <row r="42" spans="1:4" s="154" customFormat="1" x14ac:dyDescent="0.25">
      <c r="A42" s="157" t="s">
        <v>1078</v>
      </c>
    </row>
    <row r="43" spans="1:4" s="154" customFormat="1" x14ac:dyDescent="0.25"/>
    <row r="44" spans="1:4" s="132" customFormat="1" x14ac:dyDescent="0.25">
      <c r="A44" s="132" t="s">
        <v>1079</v>
      </c>
      <c r="D44" s="129"/>
    </row>
    <row r="45" spans="1:4" s="132" customFormat="1" x14ac:dyDescent="0.25">
      <c r="A45" s="132" t="s">
        <v>993</v>
      </c>
      <c r="B45" s="132" t="s">
        <v>992</v>
      </c>
      <c r="D45" s="129"/>
    </row>
    <row r="46" spans="1:4" s="132" customFormat="1" x14ac:dyDescent="0.25">
      <c r="A46" s="132" t="s">
        <v>987</v>
      </c>
      <c r="B46" s="132" t="s">
        <v>988</v>
      </c>
      <c r="D46" s="129"/>
    </row>
    <row r="47" spans="1:4" s="132" customFormat="1" x14ac:dyDescent="0.25">
      <c r="B47" s="132" t="s">
        <v>995</v>
      </c>
      <c r="D47" s="129"/>
    </row>
    <row r="48" spans="1:4" s="132" customFormat="1" x14ac:dyDescent="0.25">
      <c r="B48" s="132" t="s">
        <v>989</v>
      </c>
      <c r="D48" s="129"/>
    </row>
    <row r="49" spans="1:5" s="132" customFormat="1" x14ac:dyDescent="0.25">
      <c r="A49" s="132" t="s">
        <v>990</v>
      </c>
      <c r="B49" s="132" t="s">
        <v>991</v>
      </c>
      <c r="D49" s="129"/>
    </row>
    <row r="50" spans="1:5" s="132" customFormat="1" x14ac:dyDescent="0.25">
      <c r="B50" s="132" t="s">
        <v>994</v>
      </c>
      <c r="D50" s="129"/>
    </row>
    <row r="51" spans="1:5" s="132" customFormat="1" x14ac:dyDescent="0.25">
      <c r="B51" s="132" t="s">
        <v>1082</v>
      </c>
      <c r="D51" s="129"/>
    </row>
    <row r="52" spans="1:5" s="132" customFormat="1" x14ac:dyDescent="0.25">
      <c r="B52" s="132" t="s">
        <v>996</v>
      </c>
      <c r="D52" s="129"/>
    </row>
    <row r="53" spans="1:5" s="132" customFormat="1" x14ac:dyDescent="0.25">
      <c r="B53" s="132" t="s">
        <v>1083</v>
      </c>
      <c r="D53" s="129"/>
    </row>
    <row r="54" spans="1:5" s="154" customFormat="1" x14ac:dyDescent="0.25">
      <c r="D54" s="129"/>
    </row>
    <row r="55" spans="1:5" s="154" customFormat="1" x14ac:dyDescent="0.25"/>
    <row r="56" spans="1:5" ht="18" thickBot="1" x14ac:dyDescent="0.35">
      <c r="A56" s="227" t="s">
        <v>1089</v>
      </c>
      <c r="B56" s="227"/>
      <c r="C56" s="227"/>
      <c r="D56" s="227"/>
    </row>
    <row r="57" spans="1:5" ht="15.75" thickTop="1" x14ac:dyDescent="0.25">
      <c r="A57" s="9" t="s">
        <v>185</v>
      </c>
      <c r="B57" s="9" t="s">
        <v>143</v>
      </c>
      <c r="C57" s="10" t="s">
        <v>87</v>
      </c>
      <c r="D57" s="126" t="s">
        <v>88</v>
      </c>
      <c r="E57" s="25"/>
    </row>
    <row r="58" spans="1:5" x14ac:dyDescent="0.25">
      <c r="A58" s="259">
        <v>1</v>
      </c>
      <c r="B58" s="230" t="s">
        <v>81</v>
      </c>
      <c r="C58" s="16" t="s">
        <v>208</v>
      </c>
      <c r="D58" s="269" t="s">
        <v>209</v>
      </c>
      <c r="E58" s="25" t="s">
        <v>246</v>
      </c>
    </row>
    <row r="59" spans="1:5" s="32" customFormat="1" x14ac:dyDescent="0.25">
      <c r="A59" s="260"/>
      <c r="B59" s="233"/>
      <c r="C59" s="18" t="s">
        <v>207</v>
      </c>
      <c r="D59" s="270"/>
      <c r="E59" s="41"/>
    </row>
    <row r="60" spans="1:5" s="32" customFormat="1" x14ac:dyDescent="0.25">
      <c r="A60" s="260"/>
      <c r="B60" s="233"/>
      <c r="C60" s="18" t="s">
        <v>206</v>
      </c>
      <c r="D60" s="270"/>
      <c r="E60" s="41"/>
    </row>
    <row r="61" spans="1:5" s="32" customFormat="1" x14ac:dyDescent="0.25">
      <c r="A61" s="260"/>
      <c r="B61" s="233"/>
      <c r="C61" s="18" t="s">
        <v>205</v>
      </c>
      <c r="D61" s="270"/>
      <c r="E61" s="41"/>
    </row>
    <row r="62" spans="1:5" s="32" customFormat="1" x14ac:dyDescent="0.25">
      <c r="A62" s="260"/>
      <c r="B62" s="233"/>
      <c r="C62" s="18" t="s">
        <v>204</v>
      </c>
      <c r="D62" s="270"/>
      <c r="E62" s="41"/>
    </row>
    <row r="63" spans="1:5" s="32" customFormat="1" x14ac:dyDescent="0.25">
      <c r="A63" s="260"/>
      <c r="B63" s="233"/>
      <c r="C63" s="18" t="s">
        <v>203</v>
      </c>
      <c r="D63" s="270"/>
      <c r="E63" s="41"/>
    </row>
    <row r="64" spans="1:5" s="32" customFormat="1" x14ac:dyDescent="0.25">
      <c r="A64" s="260"/>
      <c r="B64" s="233"/>
      <c r="C64" s="18" t="s">
        <v>202</v>
      </c>
      <c r="D64" s="270"/>
      <c r="E64" s="41"/>
    </row>
    <row r="65" spans="1:5" s="32" customFormat="1" x14ac:dyDescent="0.25">
      <c r="A65" s="260"/>
      <c r="B65" s="233"/>
      <c r="C65" s="18" t="s">
        <v>201</v>
      </c>
      <c r="D65" s="270"/>
      <c r="E65" s="41"/>
    </row>
    <row r="66" spans="1:5" s="32" customFormat="1" x14ac:dyDescent="0.25">
      <c r="A66" s="260"/>
      <c r="B66" s="233"/>
      <c r="C66" s="18" t="s">
        <v>200</v>
      </c>
      <c r="D66" s="270"/>
      <c r="E66" s="41"/>
    </row>
    <row r="67" spans="1:5" s="32" customFormat="1" x14ac:dyDescent="0.25">
      <c r="A67" s="260"/>
      <c r="B67" s="233"/>
      <c r="C67" s="18" t="s">
        <v>199</v>
      </c>
      <c r="D67" s="270"/>
      <c r="E67" s="41"/>
    </row>
    <row r="68" spans="1:5" s="32" customFormat="1" x14ac:dyDescent="0.25">
      <c r="A68" s="260"/>
      <c r="B68" s="233"/>
      <c r="C68" s="18" t="s">
        <v>198</v>
      </c>
      <c r="D68" s="270"/>
      <c r="E68" s="41"/>
    </row>
    <row r="69" spans="1:5" s="32" customFormat="1" x14ac:dyDescent="0.25">
      <c r="A69" s="260"/>
      <c r="B69" s="233"/>
      <c r="C69" s="18" t="s">
        <v>197</v>
      </c>
      <c r="D69" s="270"/>
      <c r="E69" s="41"/>
    </row>
    <row r="70" spans="1:5" s="32" customFormat="1" x14ac:dyDescent="0.25">
      <c r="A70" s="261"/>
      <c r="B70" s="231"/>
      <c r="C70" s="17" t="s">
        <v>196</v>
      </c>
      <c r="D70" s="272"/>
      <c r="E70" s="41"/>
    </row>
    <row r="71" spans="1:5" x14ac:dyDescent="0.25">
      <c r="A71" s="34">
        <v>2</v>
      </c>
      <c r="B71" s="13" t="s">
        <v>82</v>
      </c>
      <c r="C71" s="14" t="s">
        <v>210</v>
      </c>
      <c r="D71" s="127" t="s">
        <v>211</v>
      </c>
      <c r="E71" s="25" t="s">
        <v>246</v>
      </c>
    </row>
    <row r="72" spans="1:5" x14ac:dyDescent="0.25">
      <c r="A72" s="259">
        <v>3</v>
      </c>
      <c r="B72" s="230" t="s">
        <v>186</v>
      </c>
      <c r="C72" s="35" t="s">
        <v>212</v>
      </c>
      <c r="D72" s="267">
        <v>10</v>
      </c>
      <c r="E72" s="25" t="s">
        <v>246</v>
      </c>
    </row>
    <row r="73" spans="1:5" x14ac:dyDescent="0.25">
      <c r="A73" s="261"/>
      <c r="B73" s="231"/>
      <c r="C73" s="17" t="s">
        <v>141</v>
      </c>
      <c r="D73" s="268"/>
      <c r="E73" s="25"/>
    </row>
    <row r="74" spans="1:5" x14ac:dyDescent="0.25">
      <c r="A74" s="36">
        <v>4</v>
      </c>
      <c r="B74" s="37" t="s">
        <v>76</v>
      </c>
      <c r="C74" s="14" t="s">
        <v>213</v>
      </c>
      <c r="D74" s="128" t="s">
        <v>214</v>
      </c>
      <c r="E74" s="25" t="s">
        <v>246</v>
      </c>
    </row>
    <row r="75" spans="1:5" x14ac:dyDescent="0.25">
      <c r="A75" s="36">
        <v>5</v>
      </c>
      <c r="B75" s="37" t="s">
        <v>85</v>
      </c>
      <c r="C75" s="14" t="s">
        <v>215</v>
      </c>
      <c r="D75" s="128" t="s">
        <v>216</v>
      </c>
      <c r="E75" s="25" t="s">
        <v>246</v>
      </c>
    </row>
    <row r="76" spans="1:5" x14ac:dyDescent="0.25">
      <c r="A76" s="36">
        <v>6</v>
      </c>
      <c r="B76" s="37" t="s">
        <v>187</v>
      </c>
      <c r="C76" s="38" t="s">
        <v>217</v>
      </c>
      <c r="D76" s="128" t="s">
        <v>218</v>
      </c>
      <c r="E76" s="25" t="s">
        <v>246</v>
      </c>
    </row>
    <row r="77" spans="1:5" x14ac:dyDescent="0.25">
      <c r="A77" s="36">
        <v>7</v>
      </c>
      <c r="B77" s="37" t="s">
        <v>366</v>
      </c>
      <c r="C77" s="38" t="s">
        <v>213</v>
      </c>
      <c r="D77" s="128" t="s">
        <v>219</v>
      </c>
      <c r="E77" s="25" t="s">
        <v>246</v>
      </c>
    </row>
    <row r="78" spans="1:5" x14ac:dyDescent="0.25">
      <c r="A78" s="36">
        <v>8</v>
      </c>
      <c r="B78" s="37" t="s">
        <v>368</v>
      </c>
      <c r="C78" s="38" t="s">
        <v>213</v>
      </c>
      <c r="D78" s="128" t="s">
        <v>220</v>
      </c>
      <c r="E78" s="25" t="s">
        <v>246</v>
      </c>
    </row>
    <row r="79" spans="1:5" x14ac:dyDescent="0.25">
      <c r="A79" s="259">
        <v>9</v>
      </c>
      <c r="B79" s="230" t="s">
        <v>705</v>
      </c>
      <c r="C79" s="35" t="s">
        <v>222</v>
      </c>
      <c r="D79" s="262" t="s">
        <v>226</v>
      </c>
      <c r="E79" s="25" t="s">
        <v>246</v>
      </c>
    </row>
    <row r="80" spans="1:5" x14ac:dyDescent="0.25">
      <c r="A80" s="260"/>
      <c r="B80" s="233"/>
      <c r="C80" s="33" t="s">
        <v>223</v>
      </c>
      <c r="D80" s="263"/>
      <c r="E80" s="25"/>
    </row>
    <row r="81" spans="1:5" x14ac:dyDescent="0.25">
      <c r="A81" s="260"/>
      <c r="B81" s="233"/>
      <c r="C81" s="33" t="s">
        <v>224</v>
      </c>
      <c r="D81" s="263"/>
      <c r="E81" s="25"/>
    </row>
    <row r="82" spans="1:5" x14ac:dyDescent="0.25">
      <c r="A82" s="261"/>
      <c r="B82" s="231"/>
      <c r="C82" s="39" t="s">
        <v>225</v>
      </c>
      <c r="D82" s="264"/>
      <c r="E82" s="25"/>
    </row>
    <row r="83" spans="1:5" x14ac:dyDescent="0.25">
      <c r="A83" s="36">
        <v>10</v>
      </c>
      <c r="B83" s="37" t="s">
        <v>365</v>
      </c>
      <c r="C83" s="14" t="s">
        <v>213</v>
      </c>
      <c r="D83" s="128" t="s">
        <v>134</v>
      </c>
      <c r="E83" s="25" t="s">
        <v>246</v>
      </c>
    </row>
    <row r="84" spans="1:5" x14ac:dyDescent="0.25">
      <c r="A84" s="36">
        <v>11</v>
      </c>
      <c r="B84" s="37" t="s">
        <v>189</v>
      </c>
      <c r="C84" s="14" t="s">
        <v>210</v>
      </c>
      <c r="D84" s="128" t="s">
        <v>227</v>
      </c>
      <c r="E84" s="25" t="s">
        <v>246</v>
      </c>
    </row>
    <row r="85" spans="1:5" x14ac:dyDescent="0.25">
      <c r="A85" s="259">
        <v>12</v>
      </c>
      <c r="B85" s="230" t="s">
        <v>228</v>
      </c>
      <c r="C85" s="35" t="s">
        <v>229</v>
      </c>
      <c r="D85" s="262" t="s">
        <v>221</v>
      </c>
      <c r="E85" s="25" t="s">
        <v>246</v>
      </c>
    </row>
    <row r="86" spans="1:5" x14ac:dyDescent="0.25">
      <c r="A86" s="260"/>
      <c r="B86" s="233"/>
      <c r="C86" s="33" t="s">
        <v>230</v>
      </c>
      <c r="D86" s="263"/>
      <c r="E86" s="25"/>
    </row>
    <row r="87" spans="1:5" x14ac:dyDescent="0.25">
      <c r="A87" s="260"/>
      <c r="B87" s="233"/>
      <c r="C87" s="33" t="s">
        <v>231</v>
      </c>
      <c r="D87" s="263"/>
      <c r="E87" s="25"/>
    </row>
    <row r="88" spans="1:5" x14ac:dyDescent="0.25">
      <c r="A88" s="260"/>
      <c r="B88" s="233"/>
      <c r="C88" s="33" t="s">
        <v>232</v>
      </c>
      <c r="D88" s="263"/>
      <c r="E88" s="25"/>
    </row>
    <row r="89" spans="1:5" x14ac:dyDescent="0.25">
      <c r="A89" s="261"/>
      <c r="B89" s="231"/>
      <c r="C89" s="39" t="s">
        <v>233</v>
      </c>
      <c r="D89" s="264"/>
      <c r="E89" s="25"/>
    </row>
    <row r="90" spans="1:5" x14ac:dyDescent="0.25">
      <c r="A90" s="36">
        <v>13</v>
      </c>
      <c r="B90" s="37" t="s">
        <v>237</v>
      </c>
      <c r="C90" s="38" t="s">
        <v>234</v>
      </c>
      <c r="D90" s="128" t="s">
        <v>235</v>
      </c>
      <c r="E90" s="25" t="s">
        <v>246</v>
      </c>
    </row>
    <row r="91" spans="1:5" x14ac:dyDescent="0.25">
      <c r="A91" s="36">
        <v>14</v>
      </c>
      <c r="B91" s="37" t="s">
        <v>236</v>
      </c>
      <c r="C91" s="38" t="s">
        <v>234</v>
      </c>
      <c r="D91" s="128" t="s">
        <v>235</v>
      </c>
      <c r="E91" s="25" t="s">
        <v>246</v>
      </c>
    </row>
    <row r="92" spans="1:5" x14ac:dyDescent="0.25">
      <c r="A92" s="259">
        <v>15</v>
      </c>
      <c r="B92" s="230" t="s">
        <v>960</v>
      </c>
      <c r="C92" s="30" t="s">
        <v>238</v>
      </c>
      <c r="D92" s="267">
        <v>5</v>
      </c>
      <c r="E92" s="25" t="s">
        <v>246</v>
      </c>
    </row>
    <row r="93" spans="1:5" x14ac:dyDescent="0.25">
      <c r="A93" s="260"/>
      <c r="B93" s="233"/>
      <c r="C93" s="33" t="s">
        <v>239</v>
      </c>
      <c r="D93" s="271"/>
      <c r="E93" s="25"/>
    </row>
    <row r="94" spans="1:5" x14ac:dyDescent="0.25">
      <c r="A94" s="261"/>
      <c r="B94" s="231"/>
      <c r="C94" s="39" t="s">
        <v>240</v>
      </c>
      <c r="D94" s="268"/>
      <c r="E94" s="25"/>
    </row>
    <row r="95" spans="1:5" x14ac:dyDescent="0.25">
      <c r="A95" s="36">
        <v>16</v>
      </c>
      <c r="B95" s="37" t="s">
        <v>191</v>
      </c>
      <c r="C95" s="38" t="s">
        <v>241</v>
      </c>
      <c r="D95" s="128" t="s">
        <v>56</v>
      </c>
      <c r="E95" s="40" t="s">
        <v>986</v>
      </c>
    </row>
    <row r="96" spans="1:5" x14ac:dyDescent="0.25">
      <c r="A96" s="36">
        <v>17</v>
      </c>
      <c r="B96" s="37" t="s">
        <v>192</v>
      </c>
      <c r="C96" s="38" t="s">
        <v>241</v>
      </c>
      <c r="D96" s="128" t="s">
        <v>56</v>
      </c>
      <c r="E96" s="40" t="s">
        <v>986</v>
      </c>
    </row>
    <row r="97" spans="1:5" x14ac:dyDescent="0.25">
      <c r="A97" s="259">
        <v>18</v>
      </c>
      <c r="B97" s="230" t="s">
        <v>193</v>
      </c>
      <c r="C97" s="35" t="s">
        <v>242</v>
      </c>
      <c r="D97" s="262" t="s">
        <v>56</v>
      </c>
      <c r="E97" s="40" t="s">
        <v>986</v>
      </c>
    </row>
    <row r="98" spans="1:5" x14ac:dyDescent="0.25">
      <c r="A98" s="261"/>
      <c r="B98" s="231"/>
      <c r="C98" s="39" t="s">
        <v>243</v>
      </c>
      <c r="D98" s="264"/>
      <c r="E98" s="25"/>
    </row>
    <row r="99" spans="1:5" x14ac:dyDescent="0.25">
      <c r="A99" s="36">
        <v>19</v>
      </c>
      <c r="B99" s="37" t="s">
        <v>194</v>
      </c>
      <c r="C99" s="14" t="s">
        <v>210</v>
      </c>
      <c r="D99" s="128" t="s">
        <v>216</v>
      </c>
      <c r="E99" s="40" t="s">
        <v>986</v>
      </c>
    </row>
    <row r="100" spans="1:5" x14ac:dyDescent="0.25">
      <c r="A100" s="223" t="s">
        <v>247</v>
      </c>
      <c r="B100" s="223"/>
      <c r="C100" s="223"/>
      <c r="D100" s="223"/>
      <c r="E100" s="223"/>
    </row>
    <row r="102" spans="1:5" ht="18" thickBot="1" x14ac:dyDescent="0.35">
      <c r="A102" s="227" t="s">
        <v>1090</v>
      </c>
      <c r="B102" s="227"/>
      <c r="C102" s="227"/>
      <c r="D102" s="227"/>
    </row>
    <row r="103" spans="1:5" ht="15.75" thickTop="1" x14ac:dyDescent="0.25">
      <c r="A103" s="9" t="s">
        <v>185</v>
      </c>
      <c r="B103" s="9" t="s">
        <v>143</v>
      </c>
      <c r="C103" s="10" t="s">
        <v>87</v>
      </c>
      <c r="D103" s="126" t="s">
        <v>88</v>
      </c>
      <c r="E103" s="25"/>
    </row>
    <row r="104" spans="1:5" x14ac:dyDescent="0.25">
      <c r="A104" s="259">
        <v>1</v>
      </c>
      <c r="B104" s="230" t="s">
        <v>248</v>
      </c>
      <c r="C104" s="16" t="s">
        <v>258</v>
      </c>
      <c r="D104" s="269" t="s">
        <v>209</v>
      </c>
      <c r="E104" s="25" t="s">
        <v>262</v>
      </c>
    </row>
    <row r="105" spans="1:5" s="32" customFormat="1" x14ac:dyDescent="0.25">
      <c r="A105" s="260"/>
      <c r="B105" s="233"/>
      <c r="C105" s="18" t="s">
        <v>207</v>
      </c>
      <c r="D105" s="270"/>
      <c r="E105" s="41"/>
    </row>
    <row r="106" spans="1:5" s="32" customFormat="1" x14ac:dyDescent="0.25">
      <c r="A106" s="260"/>
      <c r="B106" s="233"/>
      <c r="C106" s="18" t="s">
        <v>206</v>
      </c>
      <c r="D106" s="270"/>
      <c r="E106" s="41"/>
    </row>
    <row r="107" spans="1:5" x14ac:dyDescent="0.25">
      <c r="A107" s="34">
        <v>2</v>
      </c>
      <c r="B107" s="13" t="s">
        <v>82</v>
      </c>
      <c r="C107" s="14" t="s">
        <v>210</v>
      </c>
      <c r="D107" s="127" t="s">
        <v>249</v>
      </c>
      <c r="E107" s="25" t="s">
        <v>262</v>
      </c>
    </row>
    <row r="108" spans="1:5" x14ac:dyDescent="0.25">
      <c r="A108" s="259">
        <v>3</v>
      </c>
      <c r="B108" s="230" t="s">
        <v>186</v>
      </c>
      <c r="C108" s="35" t="s">
        <v>212</v>
      </c>
      <c r="D108" s="267">
        <v>10</v>
      </c>
      <c r="E108" s="25" t="s">
        <v>262</v>
      </c>
    </row>
    <row r="109" spans="1:5" x14ac:dyDescent="0.25">
      <c r="A109" s="261"/>
      <c r="B109" s="231"/>
      <c r="C109" s="17" t="s">
        <v>141</v>
      </c>
      <c r="D109" s="268"/>
      <c r="E109" s="25"/>
    </row>
    <row r="110" spans="1:5" s="32" customFormat="1" x14ac:dyDescent="0.25">
      <c r="A110" s="36">
        <v>4</v>
      </c>
      <c r="B110" s="37" t="s">
        <v>76</v>
      </c>
      <c r="C110" s="14" t="s">
        <v>213</v>
      </c>
      <c r="D110" s="128" t="s">
        <v>94</v>
      </c>
      <c r="E110" s="25" t="s">
        <v>262</v>
      </c>
    </row>
    <row r="111" spans="1:5" s="32" customFormat="1" x14ac:dyDescent="0.25">
      <c r="A111" s="36">
        <v>5</v>
      </c>
      <c r="B111" s="37" t="s">
        <v>366</v>
      </c>
      <c r="C111" s="38" t="s">
        <v>213</v>
      </c>
      <c r="D111" s="128" t="s">
        <v>134</v>
      </c>
      <c r="E111" s="25" t="s">
        <v>262</v>
      </c>
    </row>
    <row r="112" spans="1:5" s="32" customFormat="1" x14ac:dyDescent="0.25">
      <c r="A112" s="36">
        <v>6</v>
      </c>
      <c r="B112" s="37" t="s">
        <v>368</v>
      </c>
      <c r="C112" s="38" t="s">
        <v>213</v>
      </c>
      <c r="D112" s="128" t="s">
        <v>220</v>
      </c>
      <c r="E112" s="25" t="s">
        <v>262</v>
      </c>
    </row>
    <row r="113" spans="1:5" s="32" customFormat="1" x14ac:dyDescent="0.25">
      <c r="A113" s="259">
        <v>7</v>
      </c>
      <c r="B113" s="230" t="s">
        <v>250</v>
      </c>
      <c r="C113" s="35" t="s">
        <v>257</v>
      </c>
      <c r="D113" s="262" t="s">
        <v>209</v>
      </c>
      <c r="E113" s="25" t="s">
        <v>262</v>
      </c>
    </row>
    <row r="114" spans="1:5" s="32" customFormat="1" x14ac:dyDescent="0.25">
      <c r="A114" s="260"/>
      <c r="B114" s="233"/>
      <c r="C114" s="33" t="s">
        <v>256</v>
      </c>
      <c r="D114" s="263"/>
      <c r="E114" s="41"/>
    </row>
    <row r="115" spans="1:5" s="32" customFormat="1" x14ac:dyDescent="0.25">
      <c r="A115" s="260"/>
      <c r="B115" s="233"/>
      <c r="C115" s="33" t="s">
        <v>255</v>
      </c>
      <c r="D115" s="263"/>
      <c r="E115" s="41"/>
    </row>
    <row r="116" spans="1:5" s="32" customFormat="1" x14ac:dyDescent="0.25">
      <c r="A116" s="260"/>
      <c r="B116" s="233"/>
      <c r="C116" s="33" t="s">
        <v>254</v>
      </c>
      <c r="D116" s="263"/>
      <c r="E116" s="41"/>
    </row>
    <row r="117" spans="1:5" s="32" customFormat="1" x14ac:dyDescent="0.25">
      <c r="A117" s="260"/>
      <c r="B117" s="233"/>
      <c r="C117" s="18" t="s">
        <v>253</v>
      </c>
      <c r="D117" s="263"/>
      <c r="E117" s="41"/>
    </row>
    <row r="118" spans="1:5" s="32" customFormat="1" x14ac:dyDescent="0.25">
      <c r="A118" s="260"/>
      <c r="B118" s="233"/>
      <c r="C118" s="18" t="s">
        <v>252</v>
      </c>
      <c r="D118" s="263"/>
      <c r="E118" s="41"/>
    </row>
    <row r="119" spans="1:5" s="32" customFormat="1" x14ac:dyDescent="0.25">
      <c r="A119" s="261"/>
      <c r="B119" s="231"/>
      <c r="C119" s="17" t="s">
        <v>251</v>
      </c>
      <c r="D119" s="264"/>
      <c r="E119" s="41"/>
    </row>
    <row r="120" spans="1:5" s="32" customFormat="1" x14ac:dyDescent="0.25">
      <c r="A120" s="43">
        <v>8</v>
      </c>
      <c r="B120" s="230" t="s">
        <v>888</v>
      </c>
      <c r="C120" s="35" t="s">
        <v>222</v>
      </c>
      <c r="D120" s="262" t="s">
        <v>226</v>
      </c>
      <c r="E120" s="25" t="s">
        <v>262</v>
      </c>
    </row>
    <row r="121" spans="1:5" s="32" customFormat="1" x14ac:dyDescent="0.25">
      <c r="A121" s="44"/>
      <c r="B121" s="233"/>
      <c r="C121" s="33" t="s">
        <v>223</v>
      </c>
      <c r="D121" s="263"/>
      <c r="E121" s="41"/>
    </row>
    <row r="122" spans="1:5" s="32" customFormat="1" x14ac:dyDescent="0.25">
      <c r="A122" s="44"/>
      <c r="B122" s="233"/>
      <c r="C122" s="33" t="s">
        <v>224</v>
      </c>
      <c r="D122" s="263"/>
      <c r="E122" s="41"/>
    </row>
    <row r="123" spans="1:5" s="32" customFormat="1" x14ac:dyDescent="0.25">
      <c r="A123" s="45"/>
      <c r="B123" s="231"/>
      <c r="C123" s="39" t="s">
        <v>225</v>
      </c>
      <c r="D123" s="264"/>
      <c r="E123" s="41"/>
    </row>
    <row r="124" spans="1:5" s="32" customFormat="1" x14ac:dyDescent="0.25">
      <c r="A124" s="36">
        <v>9</v>
      </c>
      <c r="B124" s="37" t="s">
        <v>365</v>
      </c>
      <c r="C124" s="14" t="s">
        <v>213</v>
      </c>
      <c r="D124" s="128" t="s">
        <v>134</v>
      </c>
      <c r="E124" s="25" t="s">
        <v>262</v>
      </c>
    </row>
    <row r="125" spans="1:5" s="32" customFormat="1" x14ac:dyDescent="0.25">
      <c r="A125" s="36">
        <v>10</v>
      </c>
      <c r="B125" s="37" t="s">
        <v>85</v>
      </c>
      <c r="C125" s="14" t="s">
        <v>215</v>
      </c>
      <c r="D125" s="128" t="s">
        <v>259</v>
      </c>
      <c r="E125" s="25" t="s">
        <v>262</v>
      </c>
    </row>
    <row r="126" spans="1:5" s="32" customFormat="1" x14ac:dyDescent="0.25">
      <c r="A126" s="36">
        <v>11</v>
      </c>
      <c r="B126" s="37" t="s">
        <v>189</v>
      </c>
      <c r="C126" s="14" t="s">
        <v>210</v>
      </c>
      <c r="D126" s="128" t="s">
        <v>227</v>
      </c>
      <c r="E126" s="42">
        <v>4</v>
      </c>
    </row>
    <row r="127" spans="1:5" s="32" customFormat="1" x14ac:dyDescent="0.25">
      <c r="A127" s="259">
        <v>12</v>
      </c>
      <c r="B127" s="230" t="s">
        <v>228</v>
      </c>
      <c r="C127" s="35" t="s">
        <v>229</v>
      </c>
      <c r="D127" s="262" t="s">
        <v>221</v>
      </c>
      <c r="E127" s="25" t="s">
        <v>262</v>
      </c>
    </row>
    <row r="128" spans="1:5" s="32" customFormat="1" x14ac:dyDescent="0.25">
      <c r="A128" s="260"/>
      <c r="B128" s="233"/>
      <c r="C128" s="33" t="s">
        <v>230</v>
      </c>
      <c r="D128" s="263"/>
      <c r="E128" s="41"/>
    </row>
    <row r="129" spans="1:5" s="32" customFormat="1" x14ac:dyDescent="0.25">
      <c r="A129" s="260"/>
      <c r="B129" s="233"/>
      <c r="C129" s="33" t="s">
        <v>231</v>
      </c>
      <c r="D129" s="263"/>
      <c r="E129" s="41"/>
    </row>
    <row r="130" spans="1:5" s="32" customFormat="1" x14ac:dyDescent="0.25">
      <c r="A130" s="260"/>
      <c r="B130" s="233"/>
      <c r="C130" s="33" t="s">
        <v>232</v>
      </c>
      <c r="D130" s="263"/>
      <c r="E130" s="41"/>
    </row>
    <row r="131" spans="1:5" s="32" customFormat="1" x14ac:dyDescent="0.25">
      <c r="A131" s="261"/>
      <c r="B131" s="231"/>
      <c r="C131" s="39" t="s">
        <v>233</v>
      </c>
      <c r="D131" s="264"/>
      <c r="E131" s="41"/>
    </row>
    <row r="132" spans="1:5" s="32" customFormat="1" x14ac:dyDescent="0.25">
      <c r="A132" s="259">
        <v>13</v>
      </c>
      <c r="B132" s="265" t="s">
        <v>74</v>
      </c>
      <c r="C132" s="16" t="s">
        <v>261</v>
      </c>
      <c r="D132" s="262" t="s">
        <v>152</v>
      </c>
      <c r="E132" s="25" t="s">
        <v>262</v>
      </c>
    </row>
    <row r="133" spans="1:5" s="32" customFormat="1" x14ac:dyDescent="0.25">
      <c r="A133" s="261"/>
      <c r="B133" s="266"/>
      <c r="C133" s="17" t="s">
        <v>260</v>
      </c>
      <c r="D133" s="264"/>
      <c r="E133" s="41"/>
    </row>
    <row r="134" spans="1:5" x14ac:dyDescent="0.25">
      <c r="A134" s="223" t="s">
        <v>263</v>
      </c>
      <c r="B134" s="223"/>
      <c r="C134" s="223"/>
      <c r="D134" s="223"/>
      <c r="E134" s="223"/>
    </row>
    <row r="135" spans="1:5" ht="75.75" customHeight="1" x14ac:dyDescent="0.25">
      <c r="A135" s="226" t="s">
        <v>814</v>
      </c>
      <c r="B135" s="226"/>
      <c r="C135" s="226"/>
      <c r="D135" s="226"/>
      <c r="E135" s="158"/>
    </row>
    <row r="136" spans="1:5" x14ac:dyDescent="0.25">
      <c r="A136" s="223" t="s">
        <v>264</v>
      </c>
      <c r="B136" s="223"/>
      <c r="C136" s="223"/>
      <c r="D136" s="223"/>
      <c r="E136" s="223"/>
    </row>
  </sheetData>
  <mergeCells count="51">
    <mergeCell ref="A9:D9"/>
    <mergeCell ref="A4:D4"/>
    <mergeCell ref="A5:D5"/>
    <mergeCell ref="A6:D6"/>
    <mergeCell ref="A7:D7"/>
    <mergeCell ref="A8:D8"/>
    <mergeCell ref="A11:D11"/>
    <mergeCell ref="A12:D12"/>
    <mergeCell ref="A56:D56"/>
    <mergeCell ref="A58:A70"/>
    <mergeCell ref="B58:B70"/>
    <mergeCell ref="D58:D70"/>
    <mergeCell ref="A13:D13"/>
    <mergeCell ref="A16:D16"/>
    <mergeCell ref="D72:D73"/>
    <mergeCell ref="A72:A73"/>
    <mergeCell ref="B72:B73"/>
    <mergeCell ref="B79:B82"/>
    <mergeCell ref="A79:A82"/>
    <mergeCell ref="D79:D82"/>
    <mergeCell ref="D97:D98"/>
    <mergeCell ref="A97:A98"/>
    <mergeCell ref="B97:B98"/>
    <mergeCell ref="A85:A89"/>
    <mergeCell ref="B85:B89"/>
    <mergeCell ref="D85:D89"/>
    <mergeCell ref="B92:B94"/>
    <mergeCell ref="A92:A94"/>
    <mergeCell ref="D92:D94"/>
    <mergeCell ref="A100:E100"/>
    <mergeCell ref="A102:D102"/>
    <mergeCell ref="A104:A106"/>
    <mergeCell ref="B104:B106"/>
    <mergeCell ref="D104:D106"/>
    <mergeCell ref="A108:A109"/>
    <mergeCell ref="B108:B109"/>
    <mergeCell ref="D108:D109"/>
    <mergeCell ref="B120:B123"/>
    <mergeCell ref="D120:D123"/>
    <mergeCell ref="A113:A119"/>
    <mergeCell ref="B113:B119"/>
    <mergeCell ref="D113:D119"/>
    <mergeCell ref="A136:E136"/>
    <mergeCell ref="A127:A131"/>
    <mergeCell ref="B127:B131"/>
    <mergeCell ref="D127:D131"/>
    <mergeCell ref="B132:B133"/>
    <mergeCell ref="A132:A133"/>
    <mergeCell ref="D132:D133"/>
    <mergeCell ref="A134:E134"/>
    <mergeCell ref="A135:D135"/>
  </mergeCells>
  <pageMargins left="0.7" right="0.7" top="0.75" bottom="0.75" header="0.3" footer="0.3"/>
  <pageSetup orientation="portrait" horizontalDpi="300" verticalDpi="300" r:id="rId1"/>
  <rowBreaks count="2" manualBreakCount="2">
    <brk id="17" max="16383" man="1"/>
    <brk id="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243"/>
  <sheetViews>
    <sheetView workbookViewId="0">
      <selection activeCell="F168" sqref="F168"/>
    </sheetView>
  </sheetViews>
  <sheetFormatPr defaultRowHeight="15" x14ac:dyDescent="0.25"/>
  <cols>
    <col min="1" max="1" width="16.42578125" customWidth="1"/>
    <col min="2" max="2" width="17.28515625" customWidth="1"/>
    <col min="3" max="3" width="7.5703125" style="188" customWidth="1"/>
    <col min="4" max="4" width="15.28515625" customWidth="1"/>
    <col min="5" max="5" width="16.85546875" style="188" customWidth="1"/>
    <col min="6" max="6" width="12.5703125" customWidth="1"/>
    <col min="7" max="7" width="9.28515625" customWidth="1"/>
  </cols>
  <sheetData>
    <row r="1" spans="1:6" ht="20.25" thickBot="1" x14ac:dyDescent="0.35">
      <c r="A1" s="1" t="s">
        <v>563</v>
      </c>
      <c r="B1" s="1"/>
      <c r="C1" s="1"/>
      <c r="D1" s="7"/>
      <c r="E1" s="7"/>
      <c r="F1" s="8"/>
    </row>
    <row r="2" spans="1:6" ht="15.75" thickTop="1" x14ac:dyDescent="0.25">
      <c r="A2" t="s">
        <v>144</v>
      </c>
      <c r="B2" t="s">
        <v>564</v>
      </c>
      <c r="D2" s="4" t="s">
        <v>565</v>
      </c>
      <c r="E2" s="4"/>
      <c r="F2" s="5"/>
    </row>
    <row r="3" spans="1:6" x14ac:dyDescent="0.25">
      <c r="D3" s="4"/>
      <c r="E3" s="4"/>
      <c r="F3" s="5"/>
    </row>
    <row r="4" spans="1:6" x14ac:dyDescent="0.25">
      <c r="A4" s="246" t="s">
        <v>145</v>
      </c>
      <c r="B4" s="246"/>
      <c r="C4" s="246"/>
      <c r="D4" s="246"/>
      <c r="E4" s="246"/>
      <c r="F4" s="246"/>
    </row>
    <row r="5" spans="1:6" ht="45" customHeight="1" x14ac:dyDescent="0.25">
      <c r="A5" s="218" t="s">
        <v>806</v>
      </c>
      <c r="B5" s="218"/>
      <c r="C5" s="218"/>
      <c r="D5" s="218"/>
      <c r="E5" s="218"/>
      <c r="F5" s="218"/>
    </row>
    <row r="6" spans="1:6" x14ac:dyDescent="0.25">
      <c r="A6" s="246" t="s">
        <v>146</v>
      </c>
      <c r="B6" s="246"/>
      <c r="C6" s="246"/>
      <c r="D6" s="246"/>
      <c r="E6" s="246"/>
      <c r="F6" s="246"/>
    </row>
    <row r="7" spans="1:6" ht="30.75" customHeight="1" x14ac:dyDescent="0.25">
      <c r="A7" s="218" t="s">
        <v>1134</v>
      </c>
      <c r="B7" s="218"/>
      <c r="C7" s="218"/>
      <c r="D7" s="218"/>
      <c r="E7" s="218"/>
      <c r="F7" s="218"/>
    </row>
    <row r="8" spans="1:6" x14ac:dyDescent="0.25">
      <c r="A8" s="246" t="s">
        <v>168</v>
      </c>
      <c r="B8" s="246"/>
      <c r="C8" s="246"/>
      <c r="D8" s="246"/>
      <c r="E8" s="246"/>
      <c r="F8" s="246"/>
    </row>
    <row r="9" spans="1:6" x14ac:dyDescent="0.25">
      <c r="A9" s="218" t="s">
        <v>169</v>
      </c>
      <c r="B9" s="218"/>
      <c r="C9" s="218"/>
      <c r="D9" s="218"/>
      <c r="E9" s="218"/>
      <c r="F9" s="218"/>
    </row>
    <row r="10" spans="1:6" s="161" customFormat="1" x14ac:dyDescent="0.25">
      <c r="C10" s="188"/>
      <c r="E10" s="188"/>
    </row>
    <row r="11" spans="1:6" x14ac:dyDescent="0.25">
      <c r="A11" s="246" t="s">
        <v>172</v>
      </c>
      <c r="B11" s="246"/>
      <c r="C11" s="246"/>
      <c r="D11" s="246"/>
      <c r="E11" s="246"/>
      <c r="F11" s="246"/>
    </row>
    <row r="12" spans="1:6" ht="45" customHeight="1" x14ac:dyDescent="0.25">
      <c r="A12" s="218" t="s">
        <v>1188</v>
      </c>
      <c r="B12" s="218"/>
      <c r="C12" s="218"/>
      <c r="D12" s="218"/>
      <c r="E12" s="218"/>
      <c r="F12" s="218"/>
    </row>
    <row r="13" spans="1:6" s="161" customFormat="1" x14ac:dyDescent="0.25">
      <c r="C13" s="188"/>
      <c r="E13" s="188"/>
    </row>
    <row r="14" spans="1:6" s="161" customFormat="1" x14ac:dyDescent="0.25">
      <c r="A14" s="214" t="s">
        <v>1109</v>
      </c>
      <c r="B14" s="214" t="s">
        <v>1122</v>
      </c>
      <c r="C14" s="214" t="s">
        <v>1192</v>
      </c>
      <c r="D14" s="215"/>
      <c r="E14" s="214" t="s">
        <v>1123</v>
      </c>
      <c r="F14" s="214" t="s">
        <v>1124</v>
      </c>
    </row>
    <row r="15" spans="1:6" s="161" customFormat="1" x14ac:dyDescent="0.25">
      <c r="A15" s="161" t="s">
        <v>1111</v>
      </c>
      <c r="B15" s="161" t="s">
        <v>1111</v>
      </c>
      <c r="C15" s="129" t="s">
        <v>1111</v>
      </c>
      <c r="D15" s="129"/>
      <c r="E15" s="161" t="s">
        <v>1120</v>
      </c>
      <c r="F15" s="161" t="s">
        <v>1120</v>
      </c>
    </row>
    <row r="16" spans="1:6" s="161" customFormat="1" x14ac:dyDescent="0.25">
      <c r="A16" s="161" t="s">
        <v>1112</v>
      </c>
      <c r="B16" s="161" t="s">
        <v>1112</v>
      </c>
      <c r="C16" s="125" t="s">
        <v>1112</v>
      </c>
      <c r="D16" s="125"/>
      <c r="E16" s="4" t="s">
        <v>1112</v>
      </c>
      <c r="F16" s="4" t="s">
        <v>1112</v>
      </c>
    </row>
    <row r="17" spans="1:6" s="161" customFormat="1" x14ac:dyDescent="0.25">
      <c r="A17" s="161" t="s">
        <v>1113</v>
      </c>
      <c r="B17" s="161" t="s">
        <v>1113</v>
      </c>
      <c r="C17" s="188" t="s">
        <v>1113</v>
      </c>
      <c r="D17" s="188"/>
      <c r="E17" s="161" t="s">
        <v>1111</v>
      </c>
      <c r="F17" s="161" t="s">
        <v>1113</v>
      </c>
    </row>
    <row r="18" spans="1:6" s="161" customFormat="1" x14ac:dyDescent="0.25">
      <c r="A18" s="161" t="s">
        <v>1114</v>
      </c>
      <c r="B18" s="161" t="s">
        <v>1114</v>
      </c>
      <c r="C18" s="188" t="s">
        <v>1114</v>
      </c>
      <c r="D18" s="188"/>
      <c r="E18" s="161" t="s">
        <v>1125</v>
      </c>
      <c r="F18" s="161" t="s">
        <v>1111</v>
      </c>
    </row>
    <row r="19" spans="1:6" s="161" customFormat="1" x14ac:dyDescent="0.25">
      <c r="A19" s="161" t="s">
        <v>1115</v>
      </c>
      <c r="B19" s="161" t="s">
        <v>1115</v>
      </c>
      <c r="C19" s="188" t="s">
        <v>1115</v>
      </c>
      <c r="D19" s="188"/>
      <c r="E19" s="161" t="s">
        <v>1126</v>
      </c>
      <c r="F19" s="161" t="s">
        <v>1125</v>
      </c>
    </row>
    <row r="20" spans="1:6" s="161" customFormat="1" x14ac:dyDescent="0.25">
      <c r="A20" s="161" t="s">
        <v>1116</v>
      </c>
      <c r="B20" s="161" t="s">
        <v>1116</v>
      </c>
      <c r="C20" s="188" t="s">
        <v>1116</v>
      </c>
      <c r="E20" s="161" t="s">
        <v>1113</v>
      </c>
      <c r="F20" s="161" t="s">
        <v>1127</v>
      </c>
    </row>
    <row r="21" spans="1:6" s="161" customFormat="1" x14ac:dyDescent="0.25">
      <c r="A21" s="161" t="s">
        <v>1117</v>
      </c>
      <c r="B21" s="161" t="s">
        <v>1117</v>
      </c>
      <c r="C21" s="188" t="s">
        <v>1117</v>
      </c>
      <c r="E21" s="161" t="s">
        <v>1127</v>
      </c>
      <c r="F21" s="4" t="s">
        <v>1121</v>
      </c>
    </row>
    <row r="22" spans="1:6" s="161" customFormat="1" x14ac:dyDescent="0.25">
      <c r="A22" s="161" t="s">
        <v>1118</v>
      </c>
      <c r="B22" s="161" t="s">
        <v>1118</v>
      </c>
      <c r="C22" s="188" t="s">
        <v>1118</v>
      </c>
      <c r="E22" s="4" t="s">
        <v>1121</v>
      </c>
      <c r="F22" s="161" t="s">
        <v>1115</v>
      </c>
    </row>
    <row r="23" spans="1:6" s="161" customFormat="1" x14ac:dyDescent="0.25">
      <c r="A23" s="161" t="s">
        <v>1119</v>
      </c>
      <c r="B23" s="161" t="s">
        <v>1119</v>
      </c>
      <c r="C23" s="188" t="s">
        <v>1119</v>
      </c>
      <c r="E23" s="161" t="s">
        <v>1115</v>
      </c>
      <c r="F23" s="161" t="s">
        <v>1116</v>
      </c>
    </row>
    <row r="24" spans="1:6" s="161" customFormat="1" x14ac:dyDescent="0.25">
      <c r="A24" s="161" t="s">
        <v>1120</v>
      </c>
      <c r="B24" s="161" t="s">
        <v>1120</v>
      </c>
      <c r="C24" s="188" t="s">
        <v>1120</v>
      </c>
      <c r="E24" s="161" t="s">
        <v>1116</v>
      </c>
      <c r="F24" s="161" t="s">
        <v>1114</v>
      </c>
    </row>
    <row r="25" spans="1:6" s="161" customFormat="1" x14ac:dyDescent="0.25">
      <c r="B25" s="161" t="s">
        <v>1121</v>
      </c>
      <c r="C25" s="188" t="s">
        <v>1127</v>
      </c>
      <c r="E25" s="161" t="s">
        <v>1114</v>
      </c>
      <c r="F25" s="161" t="s">
        <v>1129</v>
      </c>
    </row>
    <row r="26" spans="1:6" s="161" customFormat="1" x14ac:dyDescent="0.25">
      <c r="C26" s="188" t="s">
        <v>1121</v>
      </c>
      <c r="E26" s="161" t="s">
        <v>1128</v>
      </c>
      <c r="F26" s="161" t="s">
        <v>1126</v>
      </c>
    </row>
    <row r="27" spans="1:6" s="161" customFormat="1" x14ac:dyDescent="0.25">
      <c r="E27" s="188"/>
      <c r="F27" s="161" t="s">
        <v>1130</v>
      </c>
    </row>
    <row r="28" spans="1:6" s="161" customFormat="1" x14ac:dyDescent="0.25">
      <c r="C28" s="161" t="s">
        <v>1189</v>
      </c>
      <c r="E28" s="4"/>
      <c r="F28" s="5" t="s">
        <v>1131</v>
      </c>
    </row>
    <row r="29" spans="1:6" s="161" customFormat="1" x14ac:dyDescent="0.25">
      <c r="C29" s="4" t="s">
        <v>1191</v>
      </c>
      <c r="E29" s="188"/>
      <c r="F29" s="161" t="s">
        <v>1132</v>
      </c>
    </row>
    <row r="30" spans="1:6" s="161" customFormat="1" x14ac:dyDescent="0.25">
      <c r="C30" s="161" t="s">
        <v>1190</v>
      </c>
      <c r="E30" s="4"/>
      <c r="F30" s="5" t="s">
        <v>1133</v>
      </c>
    </row>
    <row r="31" spans="1:6" s="161" customFormat="1" x14ac:dyDescent="0.25">
      <c r="C31" s="188"/>
      <c r="E31" s="188"/>
      <c r="F31" s="161" t="s">
        <v>1128</v>
      </c>
    </row>
    <row r="32" spans="1:6" s="161" customFormat="1" x14ac:dyDescent="0.25">
      <c r="A32" s="258" t="s">
        <v>1193</v>
      </c>
      <c r="B32" s="258"/>
      <c r="C32" s="258"/>
      <c r="D32" s="258"/>
      <c r="E32" s="258"/>
      <c r="F32" s="258"/>
    </row>
    <row r="33" spans="1:6" s="188" customFormat="1" x14ac:dyDescent="0.25">
      <c r="A33" s="190"/>
      <c r="B33" s="190"/>
      <c r="C33" s="190"/>
      <c r="D33" s="190"/>
      <c r="E33" s="190"/>
      <c r="F33" s="190"/>
    </row>
    <row r="34" spans="1:6" s="188" customFormat="1" x14ac:dyDescent="0.25">
      <c r="A34" s="190"/>
      <c r="B34" s="190"/>
      <c r="C34" s="190"/>
      <c r="D34" s="190"/>
      <c r="E34" s="190"/>
      <c r="F34" s="190"/>
    </row>
    <row r="35" spans="1:6" s="154" customFormat="1" x14ac:dyDescent="0.25">
      <c r="C35" s="188"/>
      <c r="E35" s="188"/>
    </row>
    <row r="36" spans="1:6" s="154" customFormat="1" x14ac:dyDescent="0.25">
      <c r="C36" s="188"/>
      <c r="E36" s="188"/>
    </row>
    <row r="37" spans="1:6" s="154" customFormat="1" x14ac:dyDescent="0.25">
      <c r="C37" s="188"/>
      <c r="E37" s="188"/>
    </row>
    <row r="38" spans="1:6" s="154" customFormat="1" x14ac:dyDescent="0.25">
      <c r="C38" s="188"/>
      <c r="E38" s="188"/>
    </row>
    <row r="39" spans="1:6" s="154" customFormat="1" x14ac:dyDescent="0.25">
      <c r="C39" s="188"/>
      <c r="E39" s="188"/>
    </row>
    <row r="40" spans="1:6" s="154" customFormat="1" x14ac:dyDescent="0.25">
      <c r="C40" s="188"/>
      <c r="E40" s="188"/>
    </row>
    <row r="41" spans="1:6" s="154" customFormat="1" x14ac:dyDescent="0.25">
      <c r="C41" s="188"/>
      <c r="E41" s="188"/>
    </row>
    <row r="42" spans="1:6" s="154" customFormat="1" x14ac:dyDescent="0.25">
      <c r="C42" s="188"/>
      <c r="E42" s="188"/>
    </row>
    <row r="43" spans="1:6" s="154" customFormat="1" x14ac:dyDescent="0.25">
      <c r="A43" s="157" t="s">
        <v>1084</v>
      </c>
      <c r="C43" s="188"/>
      <c r="E43" s="188"/>
    </row>
    <row r="44" spans="1:6" s="154" customFormat="1" x14ac:dyDescent="0.25">
      <c r="C44" s="188"/>
      <c r="E44" s="188"/>
    </row>
    <row r="45" spans="1:6" s="154" customFormat="1" x14ac:dyDescent="0.25">
      <c r="C45" s="188"/>
      <c r="E45" s="188"/>
    </row>
    <row r="46" spans="1:6" s="154" customFormat="1" x14ac:dyDescent="0.25">
      <c r="C46" s="188"/>
      <c r="E46" s="188"/>
    </row>
    <row r="47" spans="1:6" s="154" customFormat="1" x14ac:dyDescent="0.25">
      <c r="C47" s="188"/>
      <c r="E47" s="188"/>
    </row>
    <row r="48" spans="1:6" s="154" customFormat="1" x14ac:dyDescent="0.25">
      <c r="C48" s="188"/>
      <c r="E48" s="188"/>
    </row>
    <row r="49" spans="1:5" s="154" customFormat="1" x14ac:dyDescent="0.25">
      <c r="C49" s="188"/>
      <c r="E49" s="188"/>
    </row>
    <row r="50" spans="1:5" s="154" customFormat="1" x14ac:dyDescent="0.25">
      <c r="C50" s="188"/>
      <c r="E50" s="188"/>
    </row>
    <row r="51" spans="1:5" s="154" customFormat="1" x14ac:dyDescent="0.25">
      <c r="C51" s="188"/>
      <c r="E51" s="188"/>
    </row>
    <row r="52" spans="1:5" s="154" customFormat="1" x14ac:dyDescent="0.25">
      <c r="A52" s="157" t="s">
        <v>1086</v>
      </c>
      <c r="C52" s="188"/>
      <c r="E52" s="188"/>
    </row>
    <row r="53" spans="1:5" s="154" customFormat="1" x14ac:dyDescent="0.25">
      <c r="C53" s="188"/>
      <c r="E53" s="188"/>
    </row>
    <row r="54" spans="1:5" s="154" customFormat="1" x14ac:dyDescent="0.25">
      <c r="C54" s="188"/>
      <c r="E54" s="188"/>
    </row>
    <row r="55" spans="1:5" s="154" customFormat="1" x14ac:dyDescent="0.25">
      <c r="C55" s="188"/>
      <c r="E55" s="188"/>
    </row>
    <row r="56" spans="1:5" s="154" customFormat="1" x14ac:dyDescent="0.25">
      <c r="C56" s="188"/>
      <c r="E56" s="188"/>
    </row>
    <row r="57" spans="1:5" s="154" customFormat="1" x14ac:dyDescent="0.25">
      <c r="C57" s="188"/>
      <c r="E57" s="188"/>
    </row>
    <row r="58" spans="1:5" s="154" customFormat="1" x14ac:dyDescent="0.25">
      <c r="C58" s="188"/>
      <c r="E58" s="188"/>
    </row>
    <row r="59" spans="1:5" s="154" customFormat="1" x14ac:dyDescent="0.25">
      <c r="C59" s="188"/>
      <c r="E59" s="188"/>
    </row>
    <row r="60" spans="1:5" s="154" customFormat="1" x14ac:dyDescent="0.25">
      <c r="C60" s="188"/>
      <c r="E60" s="188"/>
    </row>
    <row r="61" spans="1:5" s="154" customFormat="1" x14ac:dyDescent="0.25">
      <c r="A61" s="157" t="s">
        <v>1085</v>
      </c>
      <c r="C61" s="188"/>
      <c r="E61" s="188"/>
    </row>
    <row r="62" spans="1:5" s="154" customFormat="1" x14ac:dyDescent="0.25">
      <c r="C62" s="188"/>
      <c r="E62" s="188"/>
    </row>
    <row r="63" spans="1:5" s="154" customFormat="1" x14ac:dyDescent="0.25">
      <c r="C63" s="188"/>
      <c r="E63" s="188"/>
    </row>
    <row r="64" spans="1:5" s="154" customFormat="1" x14ac:dyDescent="0.25">
      <c r="C64" s="188"/>
      <c r="E64" s="188"/>
    </row>
    <row r="65" spans="1:5" s="154" customFormat="1" x14ac:dyDescent="0.25">
      <c r="C65" s="188"/>
      <c r="E65" s="188"/>
    </row>
    <row r="66" spans="1:5" s="154" customFormat="1" x14ac:dyDescent="0.25">
      <c r="A66" s="157" t="s">
        <v>1087</v>
      </c>
      <c r="C66" s="188"/>
      <c r="E66" s="188"/>
    </row>
    <row r="67" spans="1:5" s="161" customFormat="1" x14ac:dyDescent="0.25">
      <c r="C67" s="188"/>
      <c r="E67" s="188"/>
    </row>
    <row r="68" spans="1:5" s="161" customFormat="1" x14ac:dyDescent="0.25">
      <c r="C68" s="188"/>
      <c r="E68" s="188"/>
    </row>
    <row r="69" spans="1:5" s="161" customFormat="1" x14ac:dyDescent="0.25">
      <c r="C69" s="188"/>
      <c r="E69" s="188"/>
    </row>
    <row r="70" spans="1:5" s="161" customFormat="1" x14ac:dyDescent="0.25">
      <c r="C70" s="188"/>
      <c r="E70" s="188"/>
    </row>
    <row r="71" spans="1:5" s="161" customFormat="1" x14ac:dyDescent="0.25">
      <c r="C71" s="188"/>
      <c r="E71" s="188"/>
    </row>
    <row r="72" spans="1:5" s="161" customFormat="1" x14ac:dyDescent="0.25">
      <c r="C72" s="188"/>
      <c r="E72" s="188"/>
    </row>
    <row r="73" spans="1:5" s="161" customFormat="1" x14ac:dyDescent="0.25">
      <c r="C73" s="188"/>
      <c r="E73" s="188"/>
    </row>
    <row r="74" spans="1:5" s="161" customFormat="1" x14ac:dyDescent="0.25">
      <c r="C74" s="188"/>
      <c r="E74" s="188"/>
    </row>
    <row r="75" spans="1:5" s="161" customFormat="1" x14ac:dyDescent="0.25">
      <c r="C75" s="188"/>
      <c r="E75" s="188"/>
    </row>
    <row r="76" spans="1:5" s="161" customFormat="1" x14ac:dyDescent="0.25">
      <c r="C76" s="188"/>
      <c r="E76" s="188"/>
    </row>
    <row r="77" spans="1:5" s="161" customFormat="1" x14ac:dyDescent="0.25">
      <c r="C77" s="188"/>
      <c r="E77" s="188"/>
    </row>
    <row r="78" spans="1:5" s="161" customFormat="1" x14ac:dyDescent="0.25">
      <c r="C78" s="188"/>
      <c r="E78" s="188"/>
    </row>
    <row r="79" spans="1:5" s="161" customFormat="1" x14ac:dyDescent="0.25">
      <c r="C79" s="188"/>
      <c r="E79" s="188"/>
    </row>
    <row r="80" spans="1:5" s="161" customFormat="1" x14ac:dyDescent="0.25">
      <c r="C80" s="188"/>
      <c r="E80" s="188"/>
    </row>
    <row r="81" spans="1:7" s="161" customFormat="1" x14ac:dyDescent="0.25">
      <c r="C81" s="188"/>
      <c r="E81" s="188"/>
    </row>
    <row r="82" spans="1:7" s="161" customFormat="1" x14ac:dyDescent="0.25">
      <c r="A82" s="157" t="s">
        <v>1110</v>
      </c>
      <c r="C82" s="188"/>
      <c r="E82" s="188"/>
    </row>
    <row r="83" spans="1:7" s="161" customFormat="1" x14ac:dyDescent="0.25">
      <c r="C83" s="188"/>
      <c r="E83" s="188"/>
    </row>
    <row r="84" spans="1:7" ht="15.75" thickBot="1" x14ac:dyDescent="0.3">
      <c r="A84" s="159" t="s">
        <v>438</v>
      </c>
      <c r="C84" s="159" t="s">
        <v>684</v>
      </c>
      <c r="D84" s="159"/>
      <c r="E84" s="159"/>
      <c r="F84" s="188"/>
      <c r="G84" s="188"/>
    </row>
    <row r="85" spans="1:7" x14ac:dyDescent="0.25">
      <c r="A85" t="s">
        <v>1107</v>
      </c>
      <c r="C85" t="s">
        <v>685</v>
      </c>
      <c r="E85" t="s">
        <v>1108</v>
      </c>
    </row>
    <row r="86" spans="1:7" x14ac:dyDescent="0.25">
      <c r="A86" s="160" t="s">
        <v>584</v>
      </c>
      <c r="C86" s="123" t="s">
        <v>622</v>
      </c>
      <c r="E86" s="123" t="s">
        <v>660</v>
      </c>
    </row>
    <row r="87" spans="1:7" x14ac:dyDescent="0.25">
      <c r="A87" s="65" t="s">
        <v>489</v>
      </c>
      <c r="C87" s="65" t="s">
        <v>575</v>
      </c>
      <c r="E87" s="65" t="s">
        <v>661</v>
      </c>
    </row>
    <row r="88" spans="1:7" x14ac:dyDescent="0.25">
      <c r="A88" s="65" t="s">
        <v>585</v>
      </c>
      <c r="C88" s="65" t="s">
        <v>410</v>
      </c>
      <c r="E88" s="65" t="s">
        <v>662</v>
      </c>
    </row>
    <row r="89" spans="1:7" x14ac:dyDescent="0.25">
      <c r="A89" s="65" t="s">
        <v>161</v>
      </c>
      <c r="C89" s="65" t="s">
        <v>576</v>
      </c>
      <c r="E89" s="65" t="s">
        <v>663</v>
      </c>
    </row>
    <row r="90" spans="1:7" x14ac:dyDescent="0.25">
      <c r="A90" s="65" t="s">
        <v>586</v>
      </c>
      <c r="C90" s="65" t="s">
        <v>577</v>
      </c>
      <c r="E90" s="65" t="s">
        <v>664</v>
      </c>
    </row>
    <row r="91" spans="1:7" x14ac:dyDescent="0.25">
      <c r="A91" s="65" t="s">
        <v>162</v>
      </c>
      <c r="C91" s="65" t="s">
        <v>623</v>
      </c>
      <c r="E91" s="65" t="s">
        <v>665</v>
      </c>
    </row>
    <row r="92" spans="1:7" x14ac:dyDescent="0.25">
      <c r="A92" s="65" t="s">
        <v>587</v>
      </c>
      <c r="C92" s="65" t="s">
        <v>624</v>
      </c>
      <c r="E92" s="65" t="s">
        <v>666</v>
      </c>
    </row>
    <row r="93" spans="1:7" x14ac:dyDescent="0.25">
      <c r="A93" s="65" t="s">
        <v>163</v>
      </c>
      <c r="C93" s="65" t="s">
        <v>625</v>
      </c>
      <c r="E93" s="65" t="s">
        <v>667</v>
      </c>
    </row>
    <row r="94" spans="1:7" x14ac:dyDescent="0.25">
      <c r="A94" s="65" t="s">
        <v>588</v>
      </c>
      <c r="C94" s="65" t="s">
        <v>626</v>
      </c>
      <c r="E94" s="65" t="s">
        <v>668</v>
      </c>
    </row>
    <row r="95" spans="1:7" x14ac:dyDescent="0.25">
      <c r="A95" s="65" t="s">
        <v>589</v>
      </c>
      <c r="C95" s="65" t="s">
        <v>627</v>
      </c>
      <c r="E95" s="65" t="s">
        <v>669</v>
      </c>
    </row>
    <row r="96" spans="1:7" x14ac:dyDescent="0.25">
      <c r="A96" s="65" t="s">
        <v>426</v>
      </c>
      <c r="C96" s="65" t="s">
        <v>628</v>
      </c>
      <c r="E96" s="65" t="s">
        <v>670</v>
      </c>
    </row>
    <row r="97" spans="1:6" x14ac:dyDescent="0.25">
      <c r="A97" s="65" t="s">
        <v>590</v>
      </c>
      <c r="C97" s="65" t="s">
        <v>629</v>
      </c>
      <c r="E97" s="65" t="s">
        <v>671</v>
      </c>
    </row>
    <row r="98" spans="1:6" x14ac:dyDescent="0.25">
      <c r="A98" s="65" t="s">
        <v>591</v>
      </c>
      <c r="C98" s="65" t="s">
        <v>630</v>
      </c>
      <c r="E98" s="65" t="s">
        <v>672</v>
      </c>
    </row>
    <row r="99" spans="1:6" x14ac:dyDescent="0.25">
      <c r="A99" s="65" t="s">
        <v>592</v>
      </c>
      <c r="C99" s="65" t="s">
        <v>631</v>
      </c>
      <c r="E99" s="65" t="s">
        <v>673</v>
      </c>
    </row>
    <row r="100" spans="1:6" x14ac:dyDescent="0.25">
      <c r="A100" s="65" t="s">
        <v>593</v>
      </c>
      <c r="C100" s="65" t="s">
        <v>632</v>
      </c>
      <c r="E100" s="65" t="s">
        <v>674</v>
      </c>
    </row>
    <row r="101" spans="1:6" x14ac:dyDescent="0.25">
      <c r="A101" s="65" t="s">
        <v>594</v>
      </c>
      <c r="C101" s="65" t="s">
        <v>633</v>
      </c>
      <c r="E101" s="65" t="s">
        <v>675</v>
      </c>
    </row>
    <row r="102" spans="1:6" x14ac:dyDescent="0.25">
      <c r="A102" s="65" t="s">
        <v>595</v>
      </c>
      <c r="C102" s="65" t="s">
        <v>634</v>
      </c>
      <c r="E102" s="65" t="s">
        <v>676</v>
      </c>
    </row>
    <row r="103" spans="1:6" x14ac:dyDescent="0.25">
      <c r="A103" s="65" t="s">
        <v>103</v>
      </c>
      <c r="C103" s="65" t="s">
        <v>635</v>
      </c>
      <c r="E103" s="65" t="s">
        <v>677</v>
      </c>
    </row>
    <row r="104" spans="1:6" x14ac:dyDescent="0.25">
      <c r="A104" s="65" t="s">
        <v>596</v>
      </c>
      <c r="C104" s="65" t="s">
        <v>636</v>
      </c>
      <c r="E104" s="65" t="s">
        <v>678</v>
      </c>
    </row>
    <row r="105" spans="1:6" x14ac:dyDescent="0.25">
      <c r="A105" s="65" t="s">
        <v>434</v>
      </c>
      <c r="C105" s="65" t="s">
        <v>578</v>
      </c>
      <c r="E105" s="65" t="s">
        <v>679</v>
      </c>
    </row>
    <row r="106" spans="1:6" x14ac:dyDescent="0.25">
      <c r="A106" s="65" t="s">
        <v>435</v>
      </c>
      <c r="C106" s="65" t="s">
        <v>579</v>
      </c>
      <c r="E106" s="65" t="s">
        <v>680</v>
      </c>
    </row>
    <row r="107" spans="1:6" x14ac:dyDescent="0.25">
      <c r="A107" s="65" t="s">
        <v>436</v>
      </c>
      <c r="C107" s="65" t="s">
        <v>580</v>
      </c>
      <c r="E107" s="65" t="s">
        <v>681</v>
      </c>
    </row>
    <row r="108" spans="1:6" x14ac:dyDescent="0.25">
      <c r="A108" s="65" t="s">
        <v>437</v>
      </c>
      <c r="E108" s="65" t="s">
        <v>682</v>
      </c>
    </row>
    <row r="109" spans="1:6" s="47" customFormat="1" x14ac:dyDescent="0.25">
      <c r="C109" s="188"/>
      <c r="E109" s="65" t="s">
        <v>683</v>
      </c>
    </row>
    <row r="111" spans="1:6" ht="18" thickBot="1" x14ac:dyDescent="0.35">
      <c r="A111" s="227" t="s">
        <v>1088</v>
      </c>
      <c r="B111" s="227"/>
      <c r="C111" s="227"/>
      <c r="D111" s="227"/>
      <c r="E111" s="227"/>
      <c r="F111" s="227"/>
    </row>
    <row r="112" spans="1:6" ht="15.75" thickTop="1" x14ac:dyDescent="0.25">
      <c r="A112" s="9" t="s">
        <v>140</v>
      </c>
      <c r="B112" s="9" t="s">
        <v>143</v>
      </c>
      <c r="C112" s="9"/>
      <c r="D112" s="10" t="s">
        <v>87</v>
      </c>
      <c r="E112" s="10"/>
      <c r="F112" s="11" t="s">
        <v>88</v>
      </c>
    </row>
    <row r="113" spans="1:6" x14ac:dyDescent="0.25">
      <c r="A113" s="228" t="s">
        <v>63</v>
      </c>
      <c r="B113" s="230" t="s">
        <v>81</v>
      </c>
      <c r="C113" s="230"/>
      <c r="D113" s="21" t="s">
        <v>566</v>
      </c>
      <c r="E113" s="186"/>
      <c r="F113" s="267">
        <v>1</v>
      </c>
    </row>
    <row r="114" spans="1:6" x14ac:dyDescent="0.25">
      <c r="A114" s="241"/>
      <c r="B114" s="233"/>
      <c r="C114" s="233"/>
      <c r="D114" s="23" t="s">
        <v>398</v>
      </c>
      <c r="E114" s="189"/>
      <c r="F114" s="271"/>
    </row>
    <row r="115" spans="1:6" x14ac:dyDescent="0.25">
      <c r="A115" s="241"/>
      <c r="B115" s="233"/>
      <c r="C115" s="233"/>
      <c r="D115" s="23" t="s">
        <v>567</v>
      </c>
      <c r="E115" s="189"/>
      <c r="F115" s="271"/>
    </row>
    <row r="116" spans="1:6" x14ac:dyDescent="0.25">
      <c r="A116" s="241"/>
      <c r="B116" s="233"/>
      <c r="C116" s="233"/>
      <c r="D116" s="23" t="s">
        <v>568</v>
      </c>
      <c r="E116" s="189"/>
      <c r="F116" s="271"/>
    </row>
    <row r="117" spans="1:6" x14ac:dyDescent="0.25">
      <c r="A117" s="241"/>
      <c r="B117" s="233"/>
      <c r="C117" s="233"/>
      <c r="D117" s="23" t="s">
        <v>569</v>
      </c>
      <c r="E117" s="189"/>
      <c r="F117" s="271"/>
    </row>
    <row r="118" spans="1:6" x14ac:dyDescent="0.25">
      <c r="A118" s="241"/>
      <c r="B118" s="233"/>
      <c r="C118" s="233"/>
      <c r="D118" s="23" t="s">
        <v>570</v>
      </c>
      <c r="E118" s="189"/>
      <c r="F118" s="271"/>
    </row>
    <row r="119" spans="1:6" x14ac:dyDescent="0.25">
      <c r="A119" s="229"/>
      <c r="B119" s="231"/>
      <c r="C119" s="231"/>
      <c r="D119" s="22" t="s">
        <v>571</v>
      </c>
      <c r="E119" s="187"/>
      <c r="F119" s="268"/>
    </row>
    <row r="120" spans="1:6" x14ac:dyDescent="0.25">
      <c r="A120" s="12" t="s">
        <v>60</v>
      </c>
      <c r="B120" s="37" t="s">
        <v>77</v>
      </c>
      <c r="C120" s="37"/>
      <c r="D120" s="74" t="s">
        <v>572</v>
      </c>
      <c r="E120" s="74"/>
      <c r="F120" s="62" t="s">
        <v>134</v>
      </c>
    </row>
    <row r="121" spans="1:6" x14ac:dyDescent="0.25">
      <c r="A121" s="12" t="s">
        <v>64</v>
      </c>
      <c r="B121" s="37" t="s">
        <v>573</v>
      </c>
      <c r="C121" s="37"/>
      <c r="D121" s="74" t="s">
        <v>574</v>
      </c>
      <c r="E121" s="74"/>
      <c r="F121" s="62" t="s">
        <v>244</v>
      </c>
    </row>
    <row r="122" spans="1:6" x14ac:dyDescent="0.25">
      <c r="A122" s="228" t="s">
        <v>70</v>
      </c>
      <c r="B122" s="230" t="s">
        <v>407</v>
      </c>
      <c r="C122" s="230"/>
      <c r="D122" s="67" t="s">
        <v>622</v>
      </c>
      <c r="E122" s="191"/>
      <c r="F122" s="267">
        <v>1</v>
      </c>
    </row>
    <row r="123" spans="1:6" x14ac:dyDescent="0.25">
      <c r="A123" s="241"/>
      <c r="B123" s="231"/>
      <c r="C123" s="231"/>
      <c r="D123" s="59" t="s">
        <v>637</v>
      </c>
      <c r="E123" s="57"/>
      <c r="F123" s="271"/>
    </row>
    <row r="124" spans="1:6" x14ac:dyDescent="0.25">
      <c r="A124" s="28" t="s">
        <v>67</v>
      </c>
      <c r="B124" s="37" t="s">
        <v>76</v>
      </c>
      <c r="C124" s="37"/>
      <c r="D124" s="74" t="s">
        <v>439</v>
      </c>
      <c r="E124" s="74"/>
      <c r="F124" s="62" t="s">
        <v>214</v>
      </c>
    </row>
    <row r="125" spans="1:6" x14ac:dyDescent="0.25">
      <c r="A125" s="28" t="s">
        <v>71</v>
      </c>
      <c r="B125" s="37" t="s">
        <v>368</v>
      </c>
      <c r="C125" s="37"/>
      <c r="D125" s="74" t="s">
        <v>581</v>
      </c>
      <c r="E125" s="74"/>
      <c r="F125" s="62" t="s">
        <v>582</v>
      </c>
    </row>
    <row r="126" spans="1:6" x14ac:dyDescent="0.25">
      <c r="A126" s="228" t="s">
        <v>70</v>
      </c>
      <c r="B126" s="230" t="s">
        <v>79</v>
      </c>
      <c r="C126" s="230"/>
      <c r="D126" s="67" t="s">
        <v>583</v>
      </c>
      <c r="E126" s="191"/>
      <c r="F126" s="267">
        <v>3</v>
      </c>
    </row>
    <row r="127" spans="1:6" x14ac:dyDescent="0.25">
      <c r="A127" s="229"/>
      <c r="B127" s="231"/>
      <c r="C127" s="231"/>
      <c r="D127" s="75" t="s">
        <v>141</v>
      </c>
      <c r="E127" s="75"/>
      <c r="F127" s="268"/>
    </row>
    <row r="128" spans="1:6" x14ac:dyDescent="0.25">
      <c r="A128" s="76" t="s">
        <v>279</v>
      </c>
      <c r="B128" s="77" t="s">
        <v>365</v>
      </c>
      <c r="C128" s="77"/>
      <c r="D128" s="74" t="s">
        <v>358</v>
      </c>
      <c r="E128" s="74"/>
      <c r="F128" s="64" t="s">
        <v>446</v>
      </c>
    </row>
    <row r="129" spans="1:7" x14ac:dyDescent="0.25">
      <c r="A129" s="273" t="s">
        <v>287</v>
      </c>
      <c r="B129" s="265" t="s">
        <v>82</v>
      </c>
      <c r="C129" s="265"/>
      <c r="D129" s="67" t="s">
        <v>584</v>
      </c>
      <c r="E129" s="191"/>
      <c r="F129" s="267">
        <v>1</v>
      </c>
    </row>
    <row r="130" spans="1:7" x14ac:dyDescent="0.25">
      <c r="A130" s="274"/>
      <c r="B130" s="266"/>
      <c r="C130" s="266"/>
      <c r="D130" s="59" t="s">
        <v>485</v>
      </c>
      <c r="E130" s="59"/>
      <c r="F130" s="268"/>
    </row>
    <row r="131" spans="1:7" x14ac:dyDescent="0.25">
      <c r="A131" s="273" t="s">
        <v>61</v>
      </c>
      <c r="B131" s="265" t="s">
        <v>597</v>
      </c>
      <c r="C131" s="191"/>
      <c r="D131" s="67" t="s">
        <v>598</v>
      </c>
      <c r="E131" s="191"/>
      <c r="F131" s="267" t="s">
        <v>56</v>
      </c>
    </row>
    <row r="132" spans="1:7" x14ac:dyDescent="0.25">
      <c r="A132" s="278"/>
      <c r="B132" s="277"/>
      <c r="C132" s="193"/>
      <c r="D132" s="65" t="s">
        <v>599</v>
      </c>
      <c r="E132" s="193"/>
      <c r="F132" s="271"/>
    </row>
    <row r="133" spans="1:7" x14ac:dyDescent="0.25">
      <c r="A133" s="274"/>
      <c r="B133" s="266"/>
      <c r="C133" s="192"/>
      <c r="D133" s="68" t="s">
        <v>600</v>
      </c>
      <c r="E133" s="192"/>
      <c r="F133" s="268"/>
    </row>
    <row r="134" spans="1:7" x14ac:dyDescent="0.25">
      <c r="A134" s="273" t="s">
        <v>62</v>
      </c>
      <c r="B134" s="230" t="s">
        <v>74</v>
      </c>
      <c r="C134" s="186"/>
      <c r="D134" s="67" t="s">
        <v>137</v>
      </c>
      <c r="E134" s="191"/>
      <c r="F134" s="267" t="s">
        <v>138</v>
      </c>
      <c r="G134" t="s">
        <v>997</v>
      </c>
    </row>
    <row r="135" spans="1:7" x14ac:dyDescent="0.25">
      <c r="A135" s="274"/>
      <c r="B135" s="231"/>
      <c r="C135" s="187"/>
      <c r="D135" s="68" t="s">
        <v>136</v>
      </c>
      <c r="E135" s="192"/>
      <c r="F135" s="268"/>
    </row>
    <row r="136" spans="1:7" ht="29.25" customHeight="1" x14ac:dyDescent="0.25">
      <c r="A136" s="238" t="s">
        <v>601</v>
      </c>
      <c r="B136" s="238"/>
      <c r="C136" s="238"/>
      <c r="D136" s="238"/>
      <c r="E136" s="238"/>
      <c r="F136" s="238"/>
    </row>
    <row r="139" spans="1:7" ht="18" thickBot="1" x14ac:dyDescent="0.35">
      <c r="A139" s="227" t="s">
        <v>656</v>
      </c>
      <c r="B139" s="227"/>
      <c r="C139" s="227"/>
      <c r="D139" s="227"/>
      <c r="E139" s="227"/>
      <c r="F139" s="227"/>
    </row>
    <row r="140" spans="1:7" ht="15.75" thickTop="1" x14ac:dyDescent="0.25">
      <c r="A140" s="9" t="s">
        <v>140</v>
      </c>
      <c r="B140" s="9" t="s">
        <v>143</v>
      </c>
      <c r="C140" s="9"/>
      <c r="D140" s="10" t="s">
        <v>87</v>
      </c>
      <c r="E140" s="10"/>
      <c r="F140" s="11" t="s">
        <v>88</v>
      </c>
    </row>
    <row r="141" spans="1:7" x14ac:dyDescent="0.25">
      <c r="A141" s="228" t="s">
        <v>61</v>
      </c>
      <c r="B141" s="230" t="s">
        <v>81</v>
      </c>
      <c r="C141" s="230"/>
      <c r="D141" s="21" t="s">
        <v>208</v>
      </c>
      <c r="E141" s="186"/>
      <c r="F141" s="267">
        <v>1</v>
      </c>
    </row>
    <row r="142" spans="1:7" x14ac:dyDescent="0.25">
      <c r="A142" s="241"/>
      <c r="B142" s="233"/>
      <c r="C142" s="233"/>
      <c r="D142" s="23" t="s">
        <v>398</v>
      </c>
      <c r="E142" s="189"/>
      <c r="F142" s="271"/>
    </row>
    <row r="143" spans="1:7" x14ac:dyDescent="0.25">
      <c r="A143" s="241"/>
      <c r="B143" s="233"/>
      <c r="C143" s="233"/>
      <c r="D143" s="23" t="s">
        <v>567</v>
      </c>
      <c r="E143" s="189"/>
      <c r="F143" s="271"/>
    </row>
    <row r="144" spans="1:7" x14ac:dyDescent="0.25">
      <c r="A144" s="241"/>
      <c r="B144" s="233"/>
      <c r="C144" s="233"/>
      <c r="D144" s="23" t="s">
        <v>657</v>
      </c>
      <c r="E144" s="189"/>
      <c r="F144" s="271"/>
    </row>
    <row r="145" spans="1:6" x14ac:dyDescent="0.25">
      <c r="A145" s="241"/>
      <c r="B145" s="233"/>
      <c r="C145" s="233"/>
      <c r="D145" s="23" t="s">
        <v>569</v>
      </c>
      <c r="E145" s="189"/>
      <c r="F145" s="271"/>
    </row>
    <row r="146" spans="1:6" x14ac:dyDescent="0.25">
      <c r="A146" s="241"/>
      <c r="B146" s="233"/>
      <c r="C146" s="233"/>
      <c r="D146" s="23" t="s">
        <v>570</v>
      </c>
      <c r="E146" s="189"/>
      <c r="F146" s="271"/>
    </row>
    <row r="147" spans="1:6" x14ac:dyDescent="0.25">
      <c r="A147" s="241"/>
      <c r="B147" s="233"/>
      <c r="C147" s="233"/>
      <c r="D147" s="23" t="s">
        <v>571</v>
      </c>
      <c r="E147" s="189"/>
      <c r="F147" s="271"/>
    </row>
    <row r="148" spans="1:6" x14ac:dyDescent="0.25">
      <c r="A148" s="241"/>
      <c r="B148" s="233"/>
      <c r="C148" s="233"/>
      <c r="D148" s="23" t="s">
        <v>658</v>
      </c>
      <c r="E148" s="189"/>
      <c r="F148" s="271"/>
    </row>
    <row r="149" spans="1:6" x14ac:dyDescent="0.25">
      <c r="A149" s="241"/>
      <c r="B149" s="233"/>
      <c r="C149" s="233"/>
      <c r="D149" s="23" t="s">
        <v>659</v>
      </c>
      <c r="E149" s="189"/>
      <c r="F149" s="271"/>
    </row>
    <row r="150" spans="1:6" x14ac:dyDescent="0.25">
      <c r="A150" s="229"/>
      <c r="B150" s="231"/>
      <c r="C150" s="231"/>
      <c r="D150" s="68" t="s">
        <v>460</v>
      </c>
      <c r="E150" s="192"/>
      <c r="F150" s="268"/>
    </row>
    <row r="151" spans="1:6" x14ac:dyDescent="0.25">
      <c r="A151" s="20" t="s">
        <v>60</v>
      </c>
      <c r="B151" s="31" t="s">
        <v>77</v>
      </c>
      <c r="C151" s="31"/>
      <c r="D151" s="68" t="s">
        <v>572</v>
      </c>
      <c r="E151" s="192"/>
      <c r="F151" s="78" t="s">
        <v>134</v>
      </c>
    </row>
    <row r="152" spans="1:6" x14ac:dyDescent="0.25">
      <c r="A152" s="12" t="s">
        <v>63</v>
      </c>
      <c r="B152" s="37" t="s">
        <v>573</v>
      </c>
      <c r="C152" s="37"/>
      <c r="D152" s="74" t="s">
        <v>574</v>
      </c>
      <c r="E152" s="74"/>
      <c r="F152" s="62" t="s">
        <v>244</v>
      </c>
    </row>
    <row r="153" spans="1:6" x14ac:dyDescent="0.25">
      <c r="A153" s="228" t="s">
        <v>65</v>
      </c>
      <c r="B153" s="230" t="s">
        <v>407</v>
      </c>
      <c r="C153" s="230"/>
      <c r="D153" s="67" t="s">
        <v>622</v>
      </c>
      <c r="E153" s="191"/>
      <c r="F153" s="267">
        <v>1</v>
      </c>
    </row>
    <row r="154" spans="1:6" x14ac:dyDescent="0.25">
      <c r="A154" s="241"/>
      <c r="B154" s="231"/>
      <c r="C154" s="231"/>
      <c r="D154" s="59" t="s">
        <v>637</v>
      </c>
      <c r="E154" s="57"/>
      <c r="F154" s="271"/>
    </row>
    <row r="155" spans="1:6" x14ac:dyDescent="0.25">
      <c r="A155" s="60" t="s">
        <v>73</v>
      </c>
      <c r="B155" s="77" t="s">
        <v>603</v>
      </c>
      <c r="C155" s="77"/>
      <c r="D155" s="74" t="s">
        <v>555</v>
      </c>
      <c r="E155" s="74"/>
      <c r="F155" s="64" t="s">
        <v>618</v>
      </c>
    </row>
    <row r="156" spans="1:6" x14ac:dyDescent="0.25">
      <c r="A156" s="28" t="s">
        <v>64</v>
      </c>
      <c r="B156" s="37" t="s">
        <v>76</v>
      </c>
      <c r="C156" s="37"/>
      <c r="D156" s="74" t="s">
        <v>439</v>
      </c>
      <c r="E156" s="74"/>
      <c r="F156" s="62" t="s">
        <v>214</v>
      </c>
    </row>
    <row r="157" spans="1:6" x14ac:dyDescent="0.25">
      <c r="A157" s="28" t="s">
        <v>66</v>
      </c>
      <c r="B157" s="37" t="s">
        <v>368</v>
      </c>
      <c r="C157" s="37"/>
      <c r="D157" s="74" t="s">
        <v>581</v>
      </c>
      <c r="E157" s="74"/>
      <c r="F157" s="62" t="s">
        <v>582</v>
      </c>
    </row>
    <row r="158" spans="1:6" x14ac:dyDescent="0.25">
      <c r="A158" s="228" t="s">
        <v>62</v>
      </c>
      <c r="B158" s="230" t="s">
        <v>79</v>
      </c>
      <c r="C158" s="230"/>
      <c r="D158" s="67" t="s">
        <v>583</v>
      </c>
      <c r="E158" s="191"/>
      <c r="F158" s="267">
        <v>3</v>
      </c>
    </row>
    <row r="159" spans="1:6" x14ac:dyDescent="0.25">
      <c r="A159" s="229"/>
      <c r="B159" s="231"/>
      <c r="C159" s="231"/>
      <c r="D159" s="75" t="s">
        <v>141</v>
      </c>
      <c r="E159" s="75"/>
      <c r="F159" s="268"/>
    </row>
    <row r="160" spans="1:6" x14ac:dyDescent="0.25">
      <c r="A160" s="76" t="s">
        <v>67</v>
      </c>
      <c r="B160" s="77" t="s">
        <v>365</v>
      </c>
      <c r="C160" s="77"/>
      <c r="D160" s="74" t="s">
        <v>358</v>
      </c>
      <c r="E160" s="74"/>
      <c r="F160" s="64" t="s">
        <v>446</v>
      </c>
    </row>
    <row r="161" spans="1:6" x14ac:dyDescent="0.25">
      <c r="A161" s="228" t="s">
        <v>71</v>
      </c>
      <c r="B161" s="265" t="s">
        <v>82</v>
      </c>
      <c r="C161" s="265"/>
      <c r="D161" s="67" t="s">
        <v>639</v>
      </c>
      <c r="E161" s="191"/>
      <c r="F161" s="275" t="s">
        <v>641</v>
      </c>
    </row>
    <row r="162" spans="1:6" x14ac:dyDescent="0.25">
      <c r="A162" s="229"/>
      <c r="B162" s="266"/>
      <c r="C162" s="266"/>
      <c r="D162" s="68" t="s">
        <v>640</v>
      </c>
      <c r="E162" s="192"/>
      <c r="F162" s="276"/>
    </row>
    <row r="163" spans="1:6" x14ac:dyDescent="0.25">
      <c r="A163" s="60" t="s">
        <v>70</v>
      </c>
      <c r="B163" s="77" t="s">
        <v>190</v>
      </c>
      <c r="C163" s="77"/>
      <c r="D163" s="74" t="s">
        <v>642</v>
      </c>
      <c r="E163" s="74"/>
      <c r="F163" s="62" t="s">
        <v>643</v>
      </c>
    </row>
    <row r="164" spans="1:6" s="32" customFormat="1" x14ac:dyDescent="0.25">
      <c r="A164" s="273" t="s">
        <v>611</v>
      </c>
      <c r="B164" s="230" t="s">
        <v>74</v>
      </c>
      <c r="C164" s="186"/>
      <c r="D164" s="67" t="s">
        <v>137</v>
      </c>
      <c r="E164" s="191"/>
      <c r="F164" s="267" t="s">
        <v>138</v>
      </c>
    </row>
    <row r="165" spans="1:6" s="32" customFormat="1" x14ac:dyDescent="0.25">
      <c r="A165" s="274"/>
      <c r="B165" s="231"/>
      <c r="C165" s="187"/>
      <c r="D165" s="68" t="s">
        <v>136</v>
      </c>
      <c r="E165" s="192"/>
      <c r="F165" s="268"/>
    </row>
    <row r="166" spans="1:6" s="47" customFormat="1" x14ac:dyDescent="0.25">
      <c r="C166" s="188"/>
      <c r="E166" s="188"/>
    </row>
    <row r="167" spans="1:6" s="207" customFormat="1" ht="18" thickBot="1" x14ac:dyDescent="0.35">
      <c r="A167" s="227" t="s">
        <v>1206</v>
      </c>
      <c r="B167" s="227"/>
      <c r="C167" s="227"/>
      <c r="D167" s="227"/>
      <c r="E167" s="227"/>
      <c r="F167" s="227"/>
    </row>
    <row r="168" spans="1:6" s="207" customFormat="1" ht="15.75" thickTop="1" x14ac:dyDescent="0.25">
      <c r="A168" s="207" t="s">
        <v>1207</v>
      </c>
    </row>
    <row r="169" spans="1:6" s="207" customFormat="1" x14ac:dyDescent="0.25">
      <c r="A169" s="207" t="s">
        <v>1208</v>
      </c>
    </row>
    <row r="170" spans="1:6" s="207" customFormat="1" x14ac:dyDescent="0.25">
      <c r="A170" s="9" t="s">
        <v>140</v>
      </c>
      <c r="B170" s="9" t="s">
        <v>143</v>
      </c>
      <c r="C170" s="9"/>
      <c r="D170" s="10" t="s">
        <v>87</v>
      </c>
      <c r="E170" s="10"/>
      <c r="F170" s="11" t="s">
        <v>88</v>
      </c>
    </row>
    <row r="171" spans="1:6" s="207" customFormat="1" x14ac:dyDescent="0.25">
      <c r="A171" s="228" t="s">
        <v>63</v>
      </c>
      <c r="B171" s="230" t="s">
        <v>81</v>
      </c>
      <c r="C171" s="230"/>
      <c r="D171" s="208" t="s">
        <v>208</v>
      </c>
      <c r="E171" s="208"/>
      <c r="F171" s="267">
        <v>1</v>
      </c>
    </row>
    <row r="172" spans="1:6" s="207" customFormat="1" x14ac:dyDescent="0.25">
      <c r="A172" s="241"/>
      <c r="B172" s="233"/>
      <c r="C172" s="233"/>
      <c r="D172" s="211" t="s">
        <v>398</v>
      </c>
      <c r="E172" s="211"/>
      <c r="F172" s="271"/>
    </row>
    <row r="173" spans="1:6" s="207" customFormat="1" x14ac:dyDescent="0.25">
      <c r="A173" s="241"/>
      <c r="B173" s="233"/>
      <c r="C173" s="233"/>
      <c r="D173" s="211" t="s">
        <v>567</v>
      </c>
      <c r="E173" s="211"/>
      <c r="F173" s="271"/>
    </row>
    <row r="174" spans="1:6" s="207" customFormat="1" x14ac:dyDescent="0.25">
      <c r="A174" s="241"/>
      <c r="B174" s="233"/>
      <c r="C174" s="233"/>
      <c r="D174" s="211" t="s">
        <v>657</v>
      </c>
      <c r="E174" s="211"/>
      <c r="F174" s="271"/>
    </row>
    <row r="175" spans="1:6" s="207" customFormat="1" x14ac:dyDescent="0.25">
      <c r="A175" s="241"/>
      <c r="B175" s="233"/>
      <c r="C175" s="233"/>
      <c r="D175" s="211" t="s">
        <v>569</v>
      </c>
      <c r="E175" s="211"/>
      <c r="F175" s="271"/>
    </row>
    <row r="176" spans="1:6" s="207" customFormat="1" x14ac:dyDescent="0.25">
      <c r="A176" s="241"/>
      <c r="B176" s="233"/>
      <c r="C176" s="233"/>
      <c r="D176" s="211" t="s">
        <v>570</v>
      </c>
      <c r="E176" s="211"/>
      <c r="F176" s="271"/>
    </row>
    <row r="177" spans="1:6" s="207" customFormat="1" x14ac:dyDescent="0.25">
      <c r="A177" s="241"/>
      <c r="B177" s="233"/>
      <c r="C177" s="233"/>
      <c r="D177" s="211" t="s">
        <v>571</v>
      </c>
      <c r="E177" s="211"/>
      <c r="F177" s="271"/>
    </row>
    <row r="178" spans="1:6" s="207" customFormat="1" x14ac:dyDescent="0.25">
      <c r="A178" s="241"/>
      <c r="B178" s="233"/>
      <c r="C178" s="233"/>
      <c r="D178" s="211" t="s">
        <v>658</v>
      </c>
      <c r="E178" s="211"/>
      <c r="F178" s="271"/>
    </row>
    <row r="179" spans="1:6" s="207" customFormat="1" x14ac:dyDescent="0.25">
      <c r="A179" s="241"/>
      <c r="B179" s="233"/>
      <c r="C179" s="233"/>
      <c r="D179" s="211" t="s">
        <v>659</v>
      </c>
      <c r="E179" s="211"/>
      <c r="F179" s="271"/>
    </row>
    <row r="180" spans="1:6" s="207" customFormat="1" x14ac:dyDescent="0.25">
      <c r="A180" s="229"/>
      <c r="B180" s="231"/>
      <c r="C180" s="231"/>
      <c r="D180" s="213" t="s">
        <v>460</v>
      </c>
      <c r="E180" s="213"/>
      <c r="F180" s="268"/>
    </row>
    <row r="181" spans="1:6" s="207" customFormat="1" x14ac:dyDescent="0.25">
      <c r="A181" s="210" t="s">
        <v>60</v>
      </c>
      <c r="B181" s="31" t="s">
        <v>77</v>
      </c>
      <c r="C181" s="31"/>
      <c r="D181" s="213" t="s">
        <v>572</v>
      </c>
      <c r="E181" s="213"/>
      <c r="F181" s="78" t="s">
        <v>134</v>
      </c>
    </row>
    <row r="182" spans="1:6" s="207" customFormat="1" x14ac:dyDescent="0.25">
      <c r="A182" s="12" t="s">
        <v>64</v>
      </c>
      <c r="B182" s="37" t="s">
        <v>573</v>
      </c>
      <c r="C182" s="37"/>
      <c r="D182" s="74" t="s">
        <v>574</v>
      </c>
      <c r="E182" s="74"/>
      <c r="F182" s="62" t="s">
        <v>244</v>
      </c>
    </row>
    <row r="183" spans="1:6" s="207" customFormat="1" x14ac:dyDescent="0.25">
      <c r="A183" s="228" t="s">
        <v>70</v>
      </c>
      <c r="B183" s="230" t="s">
        <v>407</v>
      </c>
      <c r="C183" s="230"/>
      <c r="D183" s="212" t="s">
        <v>622</v>
      </c>
      <c r="E183" s="212"/>
      <c r="F183" s="267">
        <v>1</v>
      </c>
    </row>
    <row r="184" spans="1:6" s="207" customFormat="1" x14ac:dyDescent="0.25">
      <c r="A184" s="241"/>
      <c r="B184" s="231"/>
      <c r="C184" s="231"/>
      <c r="D184" s="59" t="s">
        <v>637</v>
      </c>
      <c r="E184" s="57"/>
      <c r="F184" s="271"/>
    </row>
    <row r="185" spans="1:6" s="207" customFormat="1" x14ac:dyDescent="0.25">
      <c r="A185" s="60" t="s">
        <v>67</v>
      </c>
      <c r="B185" s="77" t="s">
        <v>603</v>
      </c>
      <c r="C185" s="77"/>
      <c r="D185" s="74" t="s">
        <v>555</v>
      </c>
      <c r="E185" s="74"/>
      <c r="F185" s="64" t="s">
        <v>618</v>
      </c>
    </row>
    <row r="186" spans="1:6" s="207" customFormat="1" x14ac:dyDescent="0.25">
      <c r="A186" s="60" t="s">
        <v>71</v>
      </c>
      <c r="B186" s="37" t="s">
        <v>76</v>
      </c>
      <c r="C186" s="37"/>
      <c r="D186" s="74" t="s">
        <v>439</v>
      </c>
      <c r="E186" s="74"/>
      <c r="F186" s="62" t="s">
        <v>214</v>
      </c>
    </row>
    <row r="187" spans="1:6" s="207" customFormat="1" x14ac:dyDescent="0.25">
      <c r="A187" s="60" t="s">
        <v>447</v>
      </c>
      <c r="B187" s="37" t="s">
        <v>368</v>
      </c>
      <c r="C187" s="37"/>
      <c r="D187" s="74" t="s">
        <v>581</v>
      </c>
      <c r="E187" s="74"/>
      <c r="F187" s="62" t="s">
        <v>582</v>
      </c>
    </row>
    <row r="188" spans="1:6" s="207" customFormat="1" x14ac:dyDescent="0.25">
      <c r="A188" s="228" t="s">
        <v>279</v>
      </c>
      <c r="B188" s="230" t="s">
        <v>79</v>
      </c>
      <c r="C188" s="230"/>
      <c r="D188" s="212" t="s">
        <v>583</v>
      </c>
      <c r="E188" s="212"/>
      <c r="F188" s="267">
        <v>3</v>
      </c>
    </row>
    <row r="189" spans="1:6" s="207" customFormat="1" x14ac:dyDescent="0.25">
      <c r="A189" s="229"/>
      <c r="B189" s="231"/>
      <c r="C189" s="231"/>
      <c r="D189" s="75" t="s">
        <v>141</v>
      </c>
      <c r="E189" s="75"/>
      <c r="F189" s="268"/>
    </row>
    <row r="190" spans="1:6" s="207" customFormat="1" x14ac:dyDescent="0.25">
      <c r="A190" s="76" t="s">
        <v>287</v>
      </c>
      <c r="B190" s="77" t="s">
        <v>365</v>
      </c>
      <c r="C190" s="77"/>
      <c r="D190" s="74" t="s">
        <v>358</v>
      </c>
      <c r="E190" s="74"/>
      <c r="F190" s="64" t="s">
        <v>446</v>
      </c>
    </row>
    <row r="191" spans="1:6" s="207" customFormat="1" x14ac:dyDescent="0.25">
      <c r="A191" s="228" t="s">
        <v>61</v>
      </c>
      <c r="B191" s="265" t="s">
        <v>82</v>
      </c>
      <c r="C191" s="265"/>
      <c r="D191" s="212" t="s">
        <v>639</v>
      </c>
      <c r="E191" s="212"/>
      <c r="F191" s="275" t="s">
        <v>641</v>
      </c>
    </row>
    <row r="192" spans="1:6" s="207" customFormat="1" x14ac:dyDescent="0.25">
      <c r="A192" s="229"/>
      <c r="B192" s="266"/>
      <c r="C192" s="266"/>
      <c r="D192" s="213" t="s">
        <v>640</v>
      </c>
      <c r="E192" s="213"/>
      <c r="F192" s="276"/>
    </row>
    <row r="193" spans="1:6" s="207" customFormat="1" x14ac:dyDescent="0.25">
      <c r="A193" s="60" t="s">
        <v>66</v>
      </c>
      <c r="B193" s="77" t="s">
        <v>190</v>
      </c>
      <c r="C193" s="77"/>
      <c r="D193" s="74" t="s">
        <v>642</v>
      </c>
      <c r="E193" s="74"/>
      <c r="F193" s="62" t="s">
        <v>643</v>
      </c>
    </row>
    <row r="194" spans="1:6" s="32" customFormat="1" x14ac:dyDescent="0.25">
      <c r="A194" s="273" t="s">
        <v>62</v>
      </c>
      <c r="B194" s="230" t="s">
        <v>74</v>
      </c>
      <c r="C194" s="208"/>
      <c r="D194" s="212" t="s">
        <v>137</v>
      </c>
      <c r="E194" s="212"/>
      <c r="F194" s="267" t="s">
        <v>138</v>
      </c>
    </row>
    <row r="195" spans="1:6" s="32" customFormat="1" x14ac:dyDescent="0.25">
      <c r="A195" s="274"/>
      <c r="B195" s="231"/>
      <c r="C195" s="209"/>
      <c r="D195" s="213" t="s">
        <v>136</v>
      </c>
      <c r="E195" s="213"/>
      <c r="F195" s="268"/>
    </row>
    <row r="196" spans="1:6" s="47" customFormat="1" x14ac:dyDescent="0.25">
      <c r="C196" s="188"/>
      <c r="E196" s="188"/>
    </row>
    <row r="197" spans="1:6" s="47" customFormat="1" ht="18" thickBot="1" x14ac:dyDescent="0.35">
      <c r="A197" s="227" t="s">
        <v>602</v>
      </c>
      <c r="B197" s="227"/>
      <c r="C197" s="227"/>
      <c r="D197" s="227"/>
      <c r="E197" s="227"/>
      <c r="F197" s="227"/>
    </row>
    <row r="198" spans="1:6" s="47" customFormat="1" ht="15.75" thickTop="1" x14ac:dyDescent="0.25">
      <c r="A198" s="9" t="s">
        <v>140</v>
      </c>
      <c r="B198" s="9" t="s">
        <v>143</v>
      </c>
      <c r="C198" s="9"/>
      <c r="D198" s="10" t="s">
        <v>87</v>
      </c>
      <c r="E198" s="10"/>
      <c r="F198" s="11" t="s">
        <v>88</v>
      </c>
    </row>
    <row r="199" spans="1:6" s="47" customFormat="1" x14ac:dyDescent="0.25">
      <c r="A199" s="228" t="s">
        <v>61</v>
      </c>
      <c r="B199" s="230" t="s">
        <v>81</v>
      </c>
      <c r="C199" s="230"/>
      <c r="D199" s="21" t="s">
        <v>208</v>
      </c>
      <c r="E199" s="186"/>
      <c r="F199" s="267">
        <v>1</v>
      </c>
    </row>
    <row r="200" spans="1:6" s="47" customFormat="1" x14ac:dyDescent="0.25">
      <c r="A200" s="241"/>
      <c r="B200" s="233"/>
      <c r="C200" s="233"/>
      <c r="D200" s="23" t="s">
        <v>398</v>
      </c>
      <c r="E200" s="189"/>
      <c r="F200" s="271"/>
    </row>
    <row r="201" spans="1:6" s="47" customFormat="1" x14ac:dyDescent="0.25">
      <c r="A201" s="241"/>
      <c r="B201" s="233"/>
      <c r="C201" s="233"/>
      <c r="D201" s="23" t="s">
        <v>567</v>
      </c>
      <c r="E201" s="189"/>
      <c r="F201" s="271"/>
    </row>
    <row r="202" spans="1:6" s="47" customFormat="1" x14ac:dyDescent="0.25">
      <c r="A202" s="241"/>
      <c r="B202" s="233"/>
      <c r="C202" s="233"/>
      <c r="D202" s="23" t="s">
        <v>568</v>
      </c>
      <c r="E202" s="189"/>
      <c r="F202" s="271"/>
    </row>
    <row r="203" spans="1:6" s="47" customFormat="1" x14ac:dyDescent="0.25">
      <c r="A203" s="241"/>
      <c r="B203" s="233"/>
      <c r="C203" s="233"/>
      <c r="D203" s="23" t="s">
        <v>569</v>
      </c>
      <c r="E203" s="189"/>
      <c r="F203" s="271"/>
    </row>
    <row r="204" spans="1:6" s="47" customFormat="1" x14ac:dyDescent="0.25">
      <c r="A204" s="241"/>
      <c r="B204" s="233"/>
      <c r="C204" s="233"/>
      <c r="D204" s="23" t="s">
        <v>570</v>
      </c>
      <c r="E204" s="189"/>
      <c r="F204" s="271"/>
    </row>
    <row r="205" spans="1:6" s="47" customFormat="1" x14ac:dyDescent="0.25">
      <c r="A205" s="241"/>
      <c r="B205" s="233"/>
      <c r="C205" s="233"/>
      <c r="D205" s="23" t="s">
        <v>571</v>
      </c>
      <c r="E205" s="189"/>
      <c r="F205" s="271"/>
    </row>
    <row r="206" spans="1:6" s="47" customFormat="1" x14ac:dyDescent="0.25">
      <c r="A206" s="241"/>
      <c r="B206" s="233"/>
      <c r="C206" s="233"/>
      <c r="D206" s="23" t="s">
        <v>612</v>
      </c>
      <c r="E206" s="189"/>
      <c r="F206" s="271"/>
    </row>
    <row r="207" spans="1:6" s="47" customFormat="1" x14ac:dyDescent="0.25">
      <c r="A207" s="241"/>
      <c r="B207" s="233"/>
      <c r="C207" s="233"/>
      <c r="D207" s="23" t="s">
        <v>613</v>
      </c>
      <c r="E207" s="189"/>
      <c r="F207" s="271"/>
    </row>
    <row r="208" spans="1:6" s="47" customFormat="1" x14ac:dyDescent="0.25">
      <c r="A208" s="241"/>
      <c r="B208" s="233"/>
      <c r="C208" s="233"/>
      <c r="D208" s="23" t="s">
        <v>614</v>
      </c>
      <c r="E208" s="189"/>
      <c r="F208" s="271"/>
    </row>
    <row r="209" spans="1:6" s="47" customFormat="1" x14ac:dyDescent="0.25">
      <c r="A209" s="241"/>
      <c r="B209" s="233"/>
      <c r="C209" s="233"/>
      <c r="D209" s="23" t="s">
        <v>615</v>
      </c>
      <c r="E209" s="189"/>
      <c r="F209" s="271"/>
    </row>
    <row r="210" spans="1:6" s="47" customFormat="1" x14ac:dyDescent="0.25">
      <c r="A210" s="241"/>
      <c r="B210" s="233"/>
      <c r="C210" s="233"/>
      <c r="D210" s="23" t="s">
        <v>616</v>
      </c>
      <c r="E210" s="189"/>
      <c r="F210" s="271"/>
    </row>
    <row r="211" spans="1:6" s="47" customFormat="1" x14ac:dyDescent="0.25">
      <c r="A211" s="229"/>
      <c r="B211" s="231"/>
      <c r="C211" s="231"/>
      <c r="D211" s="68" t="s">
        <v>617</v>
      </c>
      <c r="E211" s="192"/>
      <c r="F211" s="268"/>
    </row>
    <row r="212" spans="1:6" s="47" customFormat="1" x14ac:dyDescent="0.25">
      <c r="A212" s="20" t="s">
        <v>60</v>
      </c>
      <c r="B212" s="31" t="s">
        <v>77</v>
      </c>
      <c r="C212" s="31"/>
      <c r="D212" s="68" t="s">
        <v>572</v>
      </c>
      <c r="E212" s="192"/>
      <c r="F212" s="78" t="s">
        <v>134</v>
      </c>
    </row>
    <row r="213" spans="1:6" s="47" customFormat="1" x14ac:dyDescent="0.25">
      <c r="A213" s="28" t="s">
        <v>64</v>
      </c>
      <c r="B213" s="37" t="s">
        <v>76</v>
      </c>
      <c r="C213" s="37"/>
      <c r="D213" s="74" t="s">
        <v>439</v>
      </c>
      <c r="E213" s="74"/>
      <c r="F213" s="62" t="s">
        <v>214</v>
      </c>
    </row>
    <row r="214" spans="1:6" s="47" customFormat="1" x14ac:dyDescent="0.25">
      <c r="A214" s="12" t="s">
        <v>63</v>
      </c>
      <c r="B214" s="37" t="s">
        <v>573</v>
      </c>
      <c r="C214" s="37"/>
      <c r="D214" s="74" t="s">
        <v>574</v>
      </c>
      <c r="E214" s="74"/>
      <c r="F214" s="62" t="s">
        <v>244</v>
      </c>
    </row>
    <row r="215" spans="1:6" s="47" customFormat="1" x14ac:dyDescent="0.25">
      <c r="A215" s="228" t="s">
        <v>65</v>
      </c>
      <c r="B215" s="230" t="s">
        <v>407</v>
      </c>
      <c r="C215" s="230"/>
      <c r="D215" s="67" t="s">
        <v>622</v>
      </c>
      <c r="E215" s="191"/>
      <c r="F215" s="267">
        <v>1</v>
      </c>
    </row>
    <row r="216" spans="1:6" s="47" customFormat="1" x14ac:dyDescent="0.25">
      <c r="A216" s="241"/>
      <c r="B216" s="231"/>
      <c r="C216" s="231"/>
      <c r="D216" s="59" t="s">
        <v>637</v>
      </c>
      <c r="E216" s="57"/>
      <c r="F216" s="271"/>
    </row>
    <row r="217" spans="1:6" s="47" customFormat="1" x14ac:dyDescent="0.25">
      <c r="A217" s="60" t="s">
        <v>66</v>
      </c>
      <c r="B217" s="77" t="s">
        <v>603</v>
      </c>
      <c r="C217" s="77"/>
      <c r="D217" s="74" t="s">
        <v>555</v>
      </c>
      <c r="E217" s="74"/>
      <c r="F217" s="64" t="s">
        <v>618</v>
      </c>
    </row>
    <row r="218" spans="1:6" s="47" customFormat="1" x14ac:dyDescent="0.25">
      <c r="A218" s="228" t="s">
        <v>62</v>
      </c>
      <c r="B218" s="265" t="s">
        <v>604</v>
      </c>
      <c r="C218" s="265"/>
      <c r="D218" s="21" t="s">
        <v>208</v>
      </c>
      <c r="E218" s="186"/>
      <c r="F218" s="267">
        <v>1</v>
      </c>
    </row>
    <row r="219" spans="1:6" s="47" customFormat="1" x14ac:dyDescent="0.25">
      <c r="A219" s="241"/>
      <c r="B219" s="277"/>
      <c r="C219" s="277"/>
      <c r="D219" s="23" t="s">
        <v>398</v>
      </c>
      <c r="E219" s="189"/>
      <c r="F219" s="271"/>
    </row>
    <row r="220" spans="1:6" s="47" customFormat="1" x14ac:dyDescent="0.25">
      <c r="A220" s="241"/>
      <c r="B220" s="277"/>
      <c r="C220" s="277"/>
      <c r="D220" s="23" t="s">
        <v>567</v>
      </c>
      <c r="E220" s="189"/>
      <c r="F220" s="271"/>
    </row>
    <row r="221" spans="1:6" s="47" customFormat="1" x14ac:dyDescent="0.25">
      <c r="A221" s="241"/>
      <c r="B221" s="277"/>
      <c r="C221" s="277"/>
      <c r="D221" s="23" t="s">
        <v>568</v>
      </c>
      <c r="E221" s="189"/>
      <c r="F221" s="271"/>
    </row>
    <row r="222" spans="1:6" s="47" customFormat="1" x14ac:dyDescent="0.25">
      <c r="A222" s="241"/>
      <c r="B222" s="277"/>
      <c r="C222" s="277"/>
      <c r="D222" s="23" t="s">
        <v>569</v>
      </c>
      <c r="E222" s="189"/>
      <c r="F222" s="271"/>
    </row>
    <row r="223" spans="1:6" s="47" customFormat="1" x14ac:dyDescent="0.25">
      <c r="A223" s="241"/>
      <c r="B223" s="277"/>
      <c r="C223" s="277"/>
      <c r="D223" s="23" t="s">
        <v>619</v>
      </c>
      <c r="E223" s="189"/>
      <c r="F223" s="271"/>
    </row>
    <row r="224" spans="1:6" s="47" customFormat="1" x14ac:dyDescent="0.25">
      <c r="A224" s="241"/>
      <c r="B224" s="277"/>
      <c r="C224" s="277"/>
      <c r="D224" s="23" t="s">
        <v>620</v>
      </c>
      <c r="E224" s="189"/>
      <c r="F224" s="271"/>
    </row>
    <row r="225" spans="1:6" s="47" customFormat="1" x14ac:dyDescent="0.25">
      <c r="A225" s="241"/>
      <c r="B225" s="277"/>
      <c r="C225" s="277"/>
      <c r="D225" s="23" t="s">
        <v>621</v>
      </c>
      <c r="E225" s="189"/>
      <c r="F225" s="271"/>
    </row>
    <row r="226" spans="1:6" s="47" customFormat="1" x14ac:dyDescent="0.25">
      <c r="A226" s="229"/>
      <c r="B226" s="266"/>
      <c r="C226" s="266"/>
      <c r="D226" s="22" t="s">
        <v>349</v>
      </c>
      <c r="E226" s="187"/>
      <c r="F226" s="268"/>
    </row>
    <row r="227" spans="1:6" s="47" customFormat="1" x14ac:dyDescent="0.25">
      <c r="A227" s="60" t="s">
        <v>67</v>
      </c>
      <c r="B227" s="77" t="s">
        <v>605</v>
      </c>
      <c r="C227" s="77"/>
      <c r="D227" s="74" t="s">
        <v>638</v>
      </c>
      <c r="E227" s="74"/>
      <c r="F227" s="64" t="s">
        <v>305</v>
      </c>
    </row>
    <row r="228" spans="1:6" s="47" customFormat="1" x14ac:dyDescent="0.25">
      <c r="A228" s="228" t="s">
        <v>71</v>
      </c>
      <c r="B228" s="265" t="s">
        <v>82</v>
      </c>
      <c r="C228" s="265"/>
      <c r="D228" s="67" t="s">
        <v>639</v>
      </c>
      <c r="E228" s="191"/>
      <c r="F228" s="275" t="s">
        <v>641</v>
      </c>
    </row>
    <row r="229" spans="1:6" s="47" customFormat="1" x14ac:dyDescent="0.25">
      <c r="A229" s="229"/>
      <c r="B229" s="266"/>
      <c r="C229" s="266"/>
      <c r="D229" s="68" t="s">
        <v>640</v>
      </c>
      <c r="E229" s="192"/>
      <c r="F229" s="276"/>
    </row>
    <row r="230" spans="1:6" s="47" customFormat="1" x14ac:dyDescent="0.25">
      <c r="A230" s="60" t="s">
        <v>70</v>
      </c>
      <c r="B230" s="77" t="s">
        <v>190</v>
      </c>
      <c r="C230" s="77"/>
      <c r="D230" s="74" t="s">
        <v>642</v>
      </c>
      <c r="E230" s="74"/>
      <c r="F230" s="62" t="s">
        <v>643</v>
      </c>
    </row>
    <row r="231" spans="1:6" s="47" customFormat="1" x14ac:dyDescent="0.25">
      <c r="A231" s="60" t="s">
        <v>72</v>
      </c>
      <c r="B231" s="77" t="s">
        <v>606</v>
      </c>
      <c r="C231" s="77"/>
      <c r="D231" s="74" t="s">
        <v>644</v>
      </c>
      <c r="E231" s="74"/>
      <c r="F231" s="64" t="s">
        <v>301</v>
      </c>
    </row>
    <row r="232" spans="1:6" s="47" customFormat="1" x14ac:dyDescent="0.25">
      <c r="A232" s="228" t="s">
        <v>73</v>
      </c>
      <c r="B232" s="230" t="s">
        <v>79</v>
      </c>
      <c r="C232" s="230"/>
      <c r="D232" s="67" t="s">
        <v>583</v>
      </c>
      <c r="E232" s="191"/>
      <c r="F232" s="267">
        <v>3</v>
      </c>
    </row>
    <row r="233" spans="1:6" s="47" customFormat="1" x14ac:dyDescent="0.25">
      <c r="A233" s="229"/>
      <c r="B233" s="231"/>
      <c r="C233" s="231"/>
      <c r="D233" s="75" t="s">
        <v>141</v>
      </c>
      <c r="E233" s="75"/>
      <c r="F233" s="268"/>
    </row>
    <row r="234" spans="1:6" s="47" customFormat="1" x14ac:dyDescent="0.25">
      <c r="A234" s="76" t="s">
        <v>68</v>
      </c>
      <c r="B234" s="77" t="s">
        <v>365</v>
      </c>
      <c r="C234" s="77"/>
      <c r="D234" s="74" t="s">
        <v>358</v>
      </c>
      <c r="E234" s="74"/>
      <c r="F234" s="64" t="s">
        <v>446</v>
      </c>
    </row>
    <row r="235" spans="1:6" s="47" customFormat="1" x14ac:dyDescent="0.25">
      <c r="A235" s="28" t="s">
        <v>607</v>
      </c>
      <c r="B235" s="37" t="s">
        <v>368</v>
      </c>
      <c r="C235" s="37"/>
      <c r="D235" s="74" t="s">
        <v>581</v>
      </c>
      <c r="E235" s="74"/>
      <c r="F235" s="62" t="s">
        <v>582</v>
      </c>
    </row>
    <row r="236" spans="1:6" s="32" customFormat="1" x14ac:dyDescent="0.25">
      <c r="A236" s="228" t="s">
        <v>608</v>
      </c>
      <c r="B236" s="230" t="s">
        <v>75</v>
      </c>
      <c r="C236" s="230"/>
      <c r="D236" s="21" t="s">
        <v>645</v>
      </c>
      <c r="E236" s="186"/>
      <c r="F236" s="267">
        <v>8</v>
      </c>
    </row>
    <row r="237" spans="1:6" s="32" customFormat="1" x14ac:dyDescent="0.25">
      <c r="A237" s="229"/>
      <c r="B237" s="231"/>
      <c r="C237" s="231"/>
      <c r="D237" s="22" t="s">
        <v>646</v>
      </c>
      <c r="E237" s="187"/>
      <c r="F237" s="268"/>
    </row>
    <row r="238" spans="1:6" s="32" customFormat="1" x14ac:dyDescent="0.25">
      <c r="A238" s="273" t="s">
        <v>610</v>
      </c>
      <c r="B238" s="265" t="s">
        <v>609</v>
      </c>
      <c r="C238" s="265"/>
      <c r="D238" s="67" t="s">
        <v>647</v>
      </c>
      <c r="E238" s="191"/>
      <c r="F238" s="267" t="s">
        <v>651</v>
      </c>
    </row>
    <row r="239" spans="1:6" s="47" customFormat="1" x14ac:dyDescent="0.25">
      <c r="A239" s="278"/>
      <c r="B239" s="277"/>
      <c r="C239" s="277"/>
      <c r="D239" s="65" t="s">
        <v>648</v>
      </c>
      <c r="E239" s="193"/>
      <c r="F239" s="271"/>
    </row>
    <row r="240" spans="1:6" s="47" customFormat="1" x14ac:dyDescent="0.25">
      <c r="A240" s="278"/>
      <c r="B240" s="277"/>
      <c r="C240" s="277"/>
      <c r="D240" s="65" t="s">
        <v>649</v>
      </c>
      <c r="E240" s="193"/>
      <c r="F240" s="271"/>
    </row>
    <row r="241" spans="1:6" s="47" customFormat="1" x14ac:dyDescent="0.25">
      <c r="A241" s="274"/>
      <c r="B241" s="266"/>
      <c r="C241" s="266"/>
      <c r="D241" s="68" t="s">
        <v>650</v>
      </c>
      <c r="E241" s="192"/>
      <c r="F241" s="268"/>
    </row>
    <row r="242" spans="1:6" s="32" customFormat="1" x14ac:dyDescent="0.25">
      <c r="A242" s="273" t="s">
        <v>611</v>
      </c>
      <c r="B242" s="230" t="s">
        <v>74</v>
      </c>
      <c r="C242" s="186"/>
      <c r="D242" s="67" t="s">
        <v>137</v>
      </c>
      <c r="E242" s="191"/>
      <c r="F242" s="267" t="s">
        <v>138</v>
      </c>
    </row>
    <row r="243" spans="1:6" s="32" customFormat="1" x14ac:dyDescent="0.25">
      <c r="A243" s="274"/>
      <c r="B243" s="231"/>
      <c r="C243" s="187"/>
      <c r="D243" s="68" t="s">
        <v>136</v>
      </c>
      <c r="E243" s="192"/>
      <c r="F243" s="268"/>
    </row>
  </sheetData>
  <mergeCells count="86">
    <mergeCell ref="A194:A195"/>
    <mergeCell ref="B194:B195"/>
    <mergeCell ref="F194:F195"/>
    <mergeCell ref="A167:F167"/>
    <mergeCell ref="A171:A180"/>
    <mergeCell ref="B171:C180"/>
    <mergeCell ref="F171:F180"/>
    <mergeCell ref="A183:A184"/>
    <mergeCell ref="B183:C184"/>
    <mergeCell ref="F183:F184"/>
    <mergeCell ref="A188:A189"/>
    <mergeCell ref="B188:C189"/>
    <mergeCell ref="F188:F189"/>
    <mergeCell ref="A191:A192"/>
    <mergeCell ref="B191:C192"/>
    <mergeCell ref="F191:F192"/>
    <mergeCell ref="A238:A241"/>
    <mergeCell ref="F238:F241"/>
    <mergeCell ref="A242:A243"/>
    <mergeCell ref="B242:B243"/>
    <mergeCell ref="F242:F243"/>
    <mergeCell ref="B238:C241"/>
    <mergeCell ref="A232:A233"/>
    <mergeCell ref="F232:F233"/>
    <mergeCell ref="A236:A237"/>
    <mergeCell ref="F236:F237"/>
    <mergeCell ref="B232:C233"/>
    <mergeCell ref="B236:C237"/>
    <mergeCell ref="A218:A226"/>
    <mergeCell ref="F218:F226"/>
    <mergeCell ref="A228:A229"/>
    <mergeCell ref="F228:F229"/>
    <mergeCell ref="B228:C229"/>
    <mergeCell ref="B218:C226"/>
    <mergeCell ref="A11:F11"/>
    <mergeCell ref="A12:F12"/>
    <mergeCell ref="A111:F111"/>
    <mergeCell ref="A4:F4"/>
    <mergeCell ref="A5:F5"/>
    <mergeCell ref="A6:F6"/>
    <mergeCell ref="A7:F7"/>
    <mergeCell ref="A8:F8"/>
    <mergeCell ref="A9:F9"/>
    <mergeCell ref="A32:F32"/>
    <mergeCell ref="A113:A119"/>
    <mergeCell ref="F113:F119"/>
    <mergeCell ref="A122:A123"/>
    <mergeCell ref="F122:F123"/>
    <mergeCell ref="B122:C123"/>
    <mergeCell ref="B113:C119"/>
    <mergeCell ref="A126:A127"/>
    <mergeCell ref="F126:F127"/>
    <mergeCell ref="A129:A130"/>
    <mergeCell ref="F129:F130"/>
    <mergeCell ref="B129:C130"/>
    <mergeCell ref="B126:C127"/>
    <mergeCell ref="A153:A154"/>
    <mergeCell ref="F153:F154"/>
    <mergeCell ref="B131:B133"/>
    <mergeCell ref="A131:A133"/>
    <mergeCell ref="F131:F133"/>
    <mergeCell ref="A134:A135"/>
    <mergeCell ref="B134:B135"/>
    <mergeCell ref="F134:F135"/>
    <mergeCell ref="A136:F136"/>
    <mergeCell ref="A139:F139"/>
    <mergeCell ref="A141:A150"/>
    <mergeCell ref="F141:F150"/>
    <mergeCell ref="B153:C154"/>
    <mergeCell ref="B141:C150"/>
    <mergeCell ref="B164:B165"/>
    <mergeCell ref="F164:F165"/>
    <mergeCell ref="A164:A165"/>
    <mergeCell ref="A158:A159"/>
    <mergeCell ref="F158:F159"/>
    <mergeCell ref="A161:A162"/>
    <mergeCell ref="F161:F162"/>
    <mergeCell ref="B161:C162"/>
    <mergeCell ref="B158:C159"/>
    <mergeCell ref="A197:F197"/>
    <mergeCell ref="A199:A211"/>
    <mergeCell ref="F199:F211"/>
    <mergeCell ref="A215:A216"/>
    <mergeCell ref="F215:F216"/>
    <mergeCell ref="B215:C216"/>
    <mergeCell ref="B199:C211"/>
  </mergeCells>
  <pageMargins left="0.5" right="0.5" top="0.5" bottom="0.5" header="0.3" footer="0.3"/>
  <pageSetup orientation="portrait" horizontalDpi="300" verticalDpi="300" r:id="rId1"/>
  <rowBreaks count="6" manualBreakCount="6">
    <brk id="34" max="16383" man="1"/>
    <brk id="83" max="16383" man="1"/>
    <brk id="110" max="16383" man="1"/>
    <brk id="138" max="16383" man="1"/>
    <brk id="166" max="16383" man="1"/>
    <brk id="19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69"/>
  <sheetViews>
    <sheetView workbookViewId="0">
      <selection activeCell="C2" sqref="C2"/>
    </sheetView>
  </sheetViews>
  <sheetFormatPr defaultRowHeight="15" x14ac:dyDescent="0.25"/>
  <cols>
    <col min="1" max="1" width="28" style="163" customWidth="1"/>
    <col min="2" max="2" width="33.42578125" style="163" customWidth="1"/>
    <col min="3" max="3" width="11.85546875" style="163" customWidth="1"/>
    <col min="4" max="4" width="10.7109375" style="163" customWidth="1"/>
    <col min="5" max="5" width="9.28515625" style="163" customWidth="1"/>
    <col min="6" max="16384" width="9.140625" style="163"/>
  </cols>
  <sheetData>
    <row r="1" spans="1:4" ht="20.25" thickBot="1" x14ac:dyDescent="0.35">
      <c r="A1" s="1" t="s">
        <v>1135</v>
      </c>
      <c r="B1" s="1"/>
      <c r="C1" s="7"/>
      <c r="D1" s="8"/>
    </row>
    <row r="2" spans="1:4" ht="15.75" thickTop="1" x14ac:dyDescent="0.25">
      <c r="A2" s="163" t="s">
        <v>144</v>
      </c>
      <c r="B2" s="163" t="s">
        <v>564</v>
      </c>
      <c r="C2" s="4" t="s">
        <v>565</v>
      </c>
      <c r="D2" s="5"/>
    </row>
    <row r="3" spans="1:4" x14ac:dyDescent="0.25">
      <c r="C3" s="4"/>
      <c r="D3" s="5"/>
    </row>
    <row r="4" spans="1:4" x14ac:dyDescent="0.25">
      <c r="A4" s="246" t="s">
        <v>145</v>
      </c>
      <c r="B4" s="246"/>
      <c r="C4" s="246"/>
      <c r="D4" s="246"/>
    </row>
    <row r="5" spans="1:4" ht="90" customHeight="1" x14ac:dyDescent="0.25">
      <c r="A5" s="218" t="s">
        <v>1137</v>
      </c>
      <c r="B5" s="218"/>
      <c r="C5" s="218"/>
      <c r="D5" s="218"/>
    </row>
    <row r="6" spans="1:4" x14ac:dyDescent="0.25">
      <c r="A6" s="246" t="s">
        <v>146</v>
      </c>
      <c r="B6" s="246"/>
      <c r="C6" s="246"/>
      <c r="D6" s="246"/>
    </row>
    <row r="7" spans="1:4" ht="30.75" customHeight="1" x14ac:dyDescent="0.25">
      <c r="A7" s="218" t="s">
        <v>1136</v>
      </c>
      <c r="B7" s="218"/>
      <c r="C7" s="218"/>
      <c r="D7" s="218"/>
    </row>
    <row r="8" spans="1:4" x14ac:dyDescent="0.25">
      <c r="A8" s="246" t="s">
        <v>168</v>
      </c>
      <c r="B8" s="246"/>
      <c r="C8" s="246"/>
      <c r="D8" s="246"/>
    </row>
    <row r="9" spans="1:4" x14ac:dyDescent="0.25">
      <c r="A9" s="218" t="s">
        <v>169</v>
      </c>
      <c r="B9" s="218"/>
      <c r="C9" s="218"/>
      <c r="D9" s="218"/>
    </row>
    <row r="11" spans="1:4" x14ac:dyDescent="0.25">
      <c r="A11" s="246" t="s">
        <v>172</v>
      </c>
      <c r="B11" s="246"/>
      <c r="C11" s="246"/>
      <c r="D11" s="246"/>
    </row>
    <row r="12" spans="1:4" x14ac:dyDescent="0.25">
      <c r="A12" s="218" t="s">
        <v>1140</v>
      </c>
      <c r="B12" s="218"/>
      <c r="C12" s="218"/>
      <c r="D12" s="218"/>
    </row>
    <row r="21" spans="1:4" x14ac:dyDescent="0.25">
      <c r="A21" s="157"/>
    </row>
    <row r="28" spans="1:4" x14ac:dyDescent="0.25">
      <c r="A28" s="157" t="s">
        <v>1110</v>
      </c>
    </row>
    <row r="31" spans="1:4" ht="18" thickBot="1" x14ac:dyDescent="0.35">
      <c r="A31" s="227" t="s">
        <v>1135</v>
      </c>
      <c r="B31" s="227"/>
      <c r="C31" s="227"/>
      <c r="D31" s="227"/>
    </row>
    <row r="32" spans="1:4" ht="15.75" thickTop="1" x14ac:dyDescent="0.25">
      <c r="A32" s="9" t="s">
        <v>143</v>
      </c>
      <c r="B32" s="10" t="s">
        <v>87</v>
      </c>
      <c r="C32" s="11" t="s">
        <v>88</v>
      </c>
    </row>
    <row r="33" spans="1:3" s="167" customFormat="1" x14ac:dyDescent="0.25">
      <c r="A33" s="228" t="s">
        <v>1141</v>
      </c>
      <c r="B33" s="30" t="s">
        <v>1142</v>
      </c>
      <c r="C33" s="94"/>
    </row>
    <row r="34" spans="1:3" s="167" customFormat="1" x14ac:dyDescent="0.25">
      <c r="A34" s="241"/>
      <c r="B34" s="32" t="s">
        <v>1017</v>
      </c>
      <c r="C34" s="97"/>
    </row>
    <row r="35" spans="1:3" s="167" customFormat="1" x14ac:dyDescent="0.25">
      <c r="A35" s="241"/>
      <c r="B35" s="98" t="s">
        <v>1016</v>
      </c>
      <c r="C35" s="97"/>
    </row>
    <row r="36" spans="1:3" s="167" customFormat="1" x14ac:dyDescent="0.25">
      <c r="A36" s="229"/>
      <c r="B36" s="181" t="s">
        <v>1143</v>
      </c>
      <c r="C36" s="78"/>
    </row>
    <row r="37" spans="1:3" x14ac:dyDescent="0.25">
      <c r="A37" s="228" t="s">
        <v>81</v>
      </c>
      <c r="B37" s="166" t="s">
        <v>1144</v>
      </c>
      <c r="C37" s="267" t="s">
        <v>1015</v>
      </c>
    </row>
    <row r="38" spans="1:3" x14ac:dyDescent="0.25">
      <c r="A38" s="241"/>
      <c r="B38" s="168" t="s">
        <v>1145</v>
      </c>
      <c r="C38" s="271"/>
    </row>
    <row r="39" spans="1:3" x14ac:dyDescent="0.25">
      <c r="A39" s="241"/>
      <c r="B39" s="168" t="s">
        <v>1146</v>
      </c>
      <c r="C39" s="271"/>
    </row>
    <row r="40" spans="1:3" x14ac:dyDescent="0.25">
      <c r="A40" s="241"/>
      <c r="B40" s="168" t="s">
        <v>1147</v>
      </c>
      <c r="C40" s="271"/>
    </row>
    <row r="41" spans="1:3" x14ac:dyDescent="0.25">
      <c r="A41" s="241"/>
      <c r="B41" s="168" t="s">
        <v>1005</v>
      </c>
      <c r="C41" s="271"/>
    </row>
    <row r="42" spans="1:3" x14ac:dyDescent="0.25">
      <c r="A42" s="241"/>
      <c r="B42" s="168" t="s">
        <v>787</v>
      </c>
      <c r="C42" s="271"/>
    </row>
    <row r="43" spans="1:3" x14ac:dyDescent="0.25">
      <c r="A43" s="241"/>
      <c r="B43" s="168" t="s">
        <v>1003</v>
      </c>
      <c r="C43" s="271"/>
    </row>
    <row r="44" spans="1:3" x14ac:dyDescent="0.25">
      <c r="A44" s="241"/>
      <c r="B44" s="168" t="s">
        <v>1148</v>
      </c>
      <c r="C44" s="271"/>
    </row>
    <row r="45" spans="1:3" x14ac:dyDescent="0.25">
      <c r="A45" s="241"/>
      <c r="B45" s="168" t="s">
        <v>1149</v>
      </c>
      <c r="C45" s="271"/>
    </row>
    <row r="46" spans="1:3" x14ac:dyDescent="0.25">
      <c r="A46" s="229"/>
      <c r="B46" s="170" t="s">
        <v>1150</v>
      </c>
      <c r="C46" s="268"/>
    </row>
    <row r="47" spans="1:3" x14ac:dyDescent="0.25">
      <c r="A47" s="76" t="s">
        <v>82</v>
      </c>
      <c r="B47" s="170" t="s">
        <v>1178</v>
      </c>
      <c r="C47" s="177" t="s">
        <v>738</v>
      </c>
    </row>
    <row r="48" spans="1:3" s="167" customFormat="1" x14ac:dyDescent="0.25">
      <c r="A48" s="173" t="s">
        <v>1151</v>
      </c>
      <c r="B48" s="170" t="s">
        <v>1178</v>
      </c>
      <c r="C48" s="174" t="s">
        <v>1152</v>
      </c>
    </row>
    <row r="49" spans="1:3" x14ac:dyDescent="0.25">
      <c r="A49" s="60" t="s">
        <v>76</v>
      </c>
      <c r="B49" s="74" t="s">
        <v>1153</v>
      </c>
      <c r="C49" s="62" t="s">
        <v>214</v>
      </c>
    </row>
    <row r="50" spans="1:3" x14ac:dyDescent="0.25">
      <c r="A50" s="179" t="s">
        <v>77</v>
      </c>
      <c r="B50" s="170" t="s">
        <v>572</v>
      </c>
      <c r="C50" s="78" t="s">
        <v>134</v>
      </c>
    </row>
    <row r="51" spans="1:3" s="167" customFormat="1" x14ac:dyDescent="0.25">
      <c r="A51" s="164" t="s">
        <v>1154</v>
      </c>
      <c r="B51" s="169" t="s">
        <v>1177</v>
      </c>
      <c r="C51" s="171" t="s">
        <v>1156</v>
      </c>
    </row>
    <row r="52" spans="1:3" x14ac:dyDescent="0.25">
      <c r="A52" s="164" t="s">
        <v>79</v>
      </c>
      <c r="B52" s="169" t="s">
        <v>1177</v>
      </c>
      <c r="C52" s="171" t="s">
        <v>1155</v>
      </c>
    </row>
    <row r="53" spans="1:3" s="167" customFormat="1" x14ac:dyDescent="0.25">
      <c r="A53" s="165" t="s">
        <v>1158</v>
      </c>
      <c r="B53" s="75" t="s">
        <v>1159</v>
      </c>
      <c r="C53" s="172" t="s">
        <v>1160</v>
      </c>
    </row>
    <row r="54" spans="1:3" s="167" customFormat="1" x14ac:dyDescent="0.25">
      <c r="A54" s="165" t="s">
        <v>1161</v>
      </c>
      <c r="B54" s="75" t="s">
        <v>1159</v>
      </c>
      <c r="C54" s="172" t="s">
        <v>1160</v>
      </c>
    </row>
    <row r="55" spans="1:3" s="167" customFormat="1" x14ac:dyDescent="0.25">
      <c r="A55" s="165" t="s">
        <v>1162</v>
      </c>
      <c r="B55" s="75" t="s">
        <v>1159</v>
      </c>
      <c r="C55" s="172" t="s">
        <v>1160</v>
      </c>
    </row>
    <row r="56" spans="1:3" s="167" customFormat="1" x14ac:dyDescent="0.25">
      <c r="A56" s="60" t="s">
        <v>368</v>
      </c>
      <c r="B56" s="74" t="s">
        <v>1165</v>
      </c>
      <c r="C56" s="62" t="s">
        <v>1163</v>
      </c>
    </row>
    <row r="57" spans="1:3" x14ac:dyDescent="0.25">
      <c r="A57" s="164" t="s">
        <v>1164</v>
      </c>
      <c r="B57" s="169" t="s">
        <v>1177</v>
      </c>
      <c r="C57" s="171" t="s">
        <v>1157</v>
      </c>
    </row>
    <row r="58" spans="1:3" x14ac:dyDescent="0.25">
      <c r="A58" s="99" t="s">
        <v>365</v>
      </c>
      <c r="B58" s="74" t="s">
        <v>1165</v>
      </c>
      <c r="C58" s="64" t="s">
        <v>738</v>
      </c>
    </row>
    <row r="59" spans="1:3" s="167" customFormat="1" x14ac:dyDescent="0.25">
      <c r="A59" s="99" t="s">
        <v>1166</v>
      </c>
      <c r="B59" s="74" t="s">
        <v>1167</v>
      </c>
      <c r="C59" s="64" t="s">
        <v>1015</v>
      </c>
    </row>
    <row r="60" spans="1:3" x14ac:dyDescent="0.25">
      <c r="A60" s="60" t="s">
        <v>573</v>
      </c>
      <c r="B60" s="74" t="s">
        <v>1168</v>
      </c>
      <c r="C60" s="62" t="s">
        <v>244</v>
      </c>
    </row>
    <row r="61" spans="1:3" s="32" customFormat="1" x14ac:dyDescent="0.25">
      <c r="A61" s="164" t="s">
        <v>407</v>
      </c>
      <c r="B61" s="59" t="s">
        <v>637</v>
      </c>
      <c r="C61" s="178">
        <v>5</v>
      </c>
    </row>
    <row r="62" spans="1:3" x14ac:dyDescent="0.25">
      <c r="A62" s="99" t="s">
        <v>603</v>
      </c>
      <c r="B62" s="74" t="s">
        <v>1169</v>
      </c>
      <c r="C62" s="64" t="s">
        <v>618</v>
      </c>
    </row>
    <row r="63" spans="1:3" x14ac:dyDescent="0.25">
      <c r="A63" s="99" t="s">
        <v>1170</v>
      </c>
      <c r="B63" s="74" t="s">
        <v>738</v>
      </c>
      <c r="C63" s="64" t="s">
        <v>1171</v>
      </c>
    </row>
    <row r="64" spans="1:3" x14ac:dyDescent="0.25">
      <c r="A64" s="99" t="s">
        <v>190</v>
      </c>
      <c r="B64" s="74" t="s">
        <v>642</v>
      </c>
      <c r="C64" s="62" t="s">
        <v>643</v>
      </c>
    </row>
    <row r="65" spans="1:3" s="167" customFormat="1" x14ac:dyDescent="0.25">
      <c r="A65" s="180" t="s">
        <v>605</v>
      </c>
      <c r="B65" s="169" t="s">
        <v>738</v>
      </c>
      <c r="C65" s="94" t="s">
        <v>1172</v>
      </c>
    </row>
    <row r="66" spans="1:3" s="167" customFormat="1" x14ac:dyDescent="0.25">
      <c r="A66" s="180" t="s">
        <v>308</v>
      </c>
      <c r="B66" s="169" t="s">
        <v>1159</v>
      </c>
      <c r="C66" s="94" t="s">
        <v>1160</v>
      </c>
    </row>
    <row r="67" spans="1:3" s="167" customFormat="1" x14ac:dyDescent="0.25">
      <c r="A67" s="180" t="s">
        <v>1173</v>
      </c>
      <c r="B67" s="169" t="s">
        <v>1159</v>
      </c>
      <c r="C67" s="94" t="s">
        <v>1160</v>
      </c>
    </row>
    <row r="68" spans="1:3" x14ac:dyDescent="0.25">
      <c r="A68" s="228" t="s">
        <v>74</v>
      </c>
      <c r="B68" s="169" t="s">
        <v>1175</v>
      </c>
      <c r="C68" s="267" t="s">
        <v>1176</v>
      </c>
    </row>
    <row r="69" spans="1:3" x14ac:dyDescent="0.25">
      <c r="A69" s="229"/>
      <c r="B69" s="170" t="s">
        <v>1174</v>
      </c>
      <c r="C69" s="268"/>
    </row>
  </sheetData>
  <mergeCells count="14">
    <mergeCell ref="A68:A69"/>
    <mergeCell ref="C68:C69"/>
    <mergeCell ref="A31:D31"/>
    <mergeCell ref="A37:A46"/>
    <mergeCell ref="C37:C46"/>
    <mergeCell ref="A11:D11"/>
    <mergeCell ref="A12:D12"/>
    <mergeCell ref="A33:A36"/>
    <mergeCell ref="A9:D9"/>
    <mergeCell ref="A4:D4"/>
    <mergeCell ref="A5:D5"/>
    <mergeCell ref="A6:D6"/>
    <mergeCell ref="A7:D7"/>
    <mergeCell ref="A8:D8"/>
  </mergeCells>
  <pageMargins left="0.5" right="0.5" top="0.5" bottom="0.5" header="0.3" footer="0.3"/>
  <pageSetup orientation="portrait" horizontalDpi="300" verticalDpi="300" r:id="rId1"/>
  <rowBreaks count="1" manualBreakCount="1">
    <brk id="3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38"/>
  <sheetViews>
    <sheetView workbookViewId="0">
      <selection activeCell="C2" sqref="C2"/>
    </sheetView>
  </sheetViews>
  <sheetFormatPr defaultRowHeight="15" x14ac:dyDescent="0.25"/>
  <cols>
    <col min="1" max="1" width="16.42578125" style="144" customWidth="1"/>
    <col min="2" max="2" width="28.28515625" style="144" customWidth="1"/>
    <col min="3" max="3" width="31" style="144" customWidth="1"/>
    <col min="4" max="4" width="12.5703125" style="144" customWidth="1"/>
    <col min="5" max="16384" width="9.140625" style="144"/>
  </cols>
  <sheetData>
    <row r="1" spans="1:4" ht="20.25" thickBot="1" x14ac:dyDescent="0.35">
      <c r="A1" s="1" t="s">
        <v>1036</v>
      </c>
      <c r="B1" s="1"/>
      <c r="C1" s="7"/>
      <c r="D1" s="8"/>
    </row>
    <row r="2" spans="1:4" ht="15.75" thickTop="1" x14ac:dyDescent="0.25">
      <c r="A2" s="144" t="s">
        <v>144</v>
      </c>
      <c r="B2" s="4" t="s">
        <v>1037</v>
      </c>
      <c r="C2" s="144" t="s">
        <v>1052</v>
      </c>
      <c r="D2" s="5"/>
    </row>
    <row r="3" spans="1:4" x14ac:dyDescent="0.25">
      <c r="C3" s="4"/>
      <c r="D3" s="5"/>
    </row>
    <row r="4" spans="1:4" x14ac:dyDescent="0.25">
      <c r="A4" s="246" t="s">
        <v>145</v>
      </c>
      <c r="B4" s="246"/>
      <c r="C4" s="246"/>
      <c r="D4" s="246"/>
    </row>
    <row r="5" spans="1:4" ht="60" customHeight="1" x14ac:dyDescent="0.25">
      <c r="A5" s="218" t="s">
        <v>1043</v>
      </c>
      <c r="B5" s="218"/>
      <c r="C5" s="218"/>
      <c r="D5" s="218"/>
    </row>
    <row r="6" spans="1:4" x14ac:dyDescent="0.25">
      <c r="A6" s="246" t="s">
        <v>146</v>
      </c>
      <c r="B6" s="246"/>
      <c r="C6" s="246"/>
      <c r="D6" s="246"/>
    </row>
    <row r="7" spans="1:4" ht="60.75" customHeight="1" x14ac:dyDescent="0.25">
      <c r="A7" s="218" t="s">
        <v>1045</v>
      </c>
      <c r="B7" s="218"/>
      <c r="C7" s="218"/>
      <c r="D7" s="218"/>
    </row>
    <row r="8" spans="1:4" x14ac:dyDescent="0.25">
      <c r="A8" s="246" t="s">
        <v>168</v>
      </c>
      <c r="B8" s="246"/>
      <c r="C8" s="246"/>
      <c r="D8" s="246"/>
    </row>
    <row r="9" spans="1:4" x14ac:dyDescent="0.25">
      <c r="A9" s="218" t="s">
        <v>1039</v>
      </c>
      <c r="B9" s="218"/>
      <c r="C9" s="218"/>
      <c r="D9" s="218"/>
    </row>
    <row r="10" spans="1:4" x14ac:dyDescent="0.25">
      <c r="C10" s="4"/>
      <c r="D10" s="5"/>
    </row>
    <row r="11" spans="1:4" x14ac:dyDescent="0.25">
      <c r="A11" s="246" t="s">
        <v>172</v>
      </c>
      <c r="B11" s="246"/>
      <c r="C11" s="246"/>
      <c r="D11" s="246"/>
    </row>
    <row r="12" spans="1:4" ht="30.75" customHeight="1" x14ac:dyDescent="0.25">
      <c r="A12" s="218" t="s">
        <v>1094</v>
      </c>
      <c r="B12" s="218"/>
      <c r="C12" s="218"/>
      <c r="D12" s="218"/>
    </row>
    <row r="13" spans="1:4" s="154" customFormat="1" x14ac:dyDescent="0.25"/>
    <row r="14" spans="1:4" s="154" customFormat="1" x14ac:dyDescent="0.25"/>
    <row r="15" spans="1:4" s="154" customFormat="1" x14ac:dyDescent="0.25"/>
    <row r="16" spans="1:4" s="154" customFormat="1" x14ac:dyDescent="0.25"/>
    <row r="17" spans="1:4" s="154" customFormat="1" x14ac:dyDescent="0.25"/>
    <row r="18" spans="1:4" s="154" customFormat="1" x14ac:dyDescent="0.25"/>
    <row r="19" spans="1:4" s="154" customFormat="1" x14ac:dyDescent="0.25"/>
    <row r="20" spans="1:4" s="154" customFormat="1" x14ac:dyDescent="0.25"/>
    <row r="21" spans="1:4" s="154" customFormat="1" x14ac:dyDescent="0.25">
      <c r="A21" s="157" t="s">
        <v>1093</v>
      </c>
    </row>
    <row r="22" spans="1:4" x14ac:dyDescent="0.25">
      <c r="C22" s="32"/>
    </row>
    <row r="23" spans="1:4" ht="18" thickBot="1" x14ac:dyDescent="0.35">
      <c r="A23" s="227" t="s">
        <v>1038</v>
      </c>
      <c r="B23" s="227"/>
      <c r="C23" s="227"/>
      <c r="D23" s="227"/>
    </row>
    <row r="24" spans="1:4" ht="15.75" thickTop="1" x14ac:dyDescent="0.25">
      <c r="A24" s="9" t="s">
        <v>140</v>
      </c>
      <c r="B24" s="9" t="s">
        <v>143</v>
      </c>
      <c r="C24" s="10" t="s">
        <v>87</v>
      </c>
      <c r="D24" s="11" t="s">
        <v>88</v>
      </c>
    </row>
    <row r="25" spans="1:4" x14ac:dyDescent="0.25">
      <c r="A25" s="12" t="s">
        <v>1041</v>
      </c>
      <c r="B25" s="37" t="s">
        <v>77</v>
      </c>
      <c r="C25" s="74" t="s">
        <v>358</v>
      </c>
      <c r="D25" s="62" t="s">
        <v>134</v>
      </c>
    </row>
    <row r="26" spans="1:4" x14ac:dyDescent="0.25">
      <c r="A26" s="28" t="s">
        <v>1040</v>
      </c>
      <c r="B26" s="37" t="s">
        <v>76</v>
      </c>
      <c r="C26" s="74" t="s">
        <v>439</v>
      </c>
      <c r="D26" s="62" t="s">
        <v>214</v>
      </c>
    </row>
    <row r="27" spans="1:4" x14ac:dyDescent="0.25">
      <c r="A27" s="12" t="s">
        <v>760</v>
      </c>
      <c r="B27" s="37" t="s">
        <v>606</v>
      </c>
      <c r="C27" s="74" t="s">
        <v>1042</v>
      </c>
      <c r="D27" s="62" t="s">
        <v>863</v>
      </c>
    </row>
    <row r="29" spans="1:4" ht="30" customHeight="1" x14ac:dyDescent="0.25">
      <c r="A29" s="218" t="s">
        <v>1044</v>
      </c>
      <c r="B29" s="218"/>
      <c r="C29" s="218"/>
      <c r="D29" s="218"/>
    </row>
    <row r="31" spans="1:4" x14ac:dyDescent="0.25">
      <c r="A31" s="144" t="s">
        <v>1046</v>
      </c>
    </row>
    <row r="32" spans="1:4" ht="60" customHeight="1" x14ac:dyDescent="0.25">
      <c r="A32" s="218" t="s">
        <v>1047</v>
      </c>
      <c r="B32" s="218"/>
      <c r="C32" s="218"/>
      <c r="D32" s="218"/>
    </row>
    <row r="34" spans="1:4" ht="30" customHeight="1" x14ac:dyDescent="0.25">
      <c r="A34" s="218" t="s">
        <v>1050</v>
      </c>
      <c r="B34" s="218"/>
      <c r="C34" s="218"/>
      <c r="D34" s="218"/>
    </row>
    <row r="35" spans="1:4" x14ac:dyDescent="0.25">
      <c r="A35" s="144" t="s">
        <v>1049</v>
      </c>
    </row>
    <row r="36" spans="1:4" x14ac:dyDescent="0.25">
      <c r="A36" s="144" t="s">
        <v>1048</v>
      </c>
    </row>
    <row r="38" spans="1:4" ht="30" customHeight="1" x14ac:dyDescent="0.25">
      <c r="A38" s="218" t="s">
        <v>1051</v>
      </c>
      <c r="B38" s="218"/>
      <c r="C38" s="218"/>
      <c r="D38" s="218"/>
    </row>
  </sheetData>
  <mergeCells count="13">
    <mergeCell ref="A29:D29"/>
    <mergeCell ref="A32:D32"/>
    <mergeCell ref="A34:D34"/>
    <mergeCell ref="A38:D38"/>
    <mergeCell ref="A11:D11"/>
    <mergeCell ref="A12:D12"/>
    <mergeCell ref="A23:D23"/>
    <mergeCell ref="A9:D9"/>
    <mergeCell ref="A4:D4"/>
    <mergeCell ref="A5:D5"/>
    <mergeCell ref="A6:D6"/>
    <mergeCell ref="A7:D7"/>
    <mergeCell ref="A8:D8"/>
  </mergeCells>
  <pageMargins left="0.5" right="0.5" top="0.75" bottom="0.75" header="0.3" footer="0.3"/>
  <pageSetup orientation="portrait" horizontalDpi="300" verticalDpi="300" r:id="rId1"/>
  <rowBreaks count="1" manualBreakCount="1">
    <brk id="2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OVERVIEW</vt:lpstr>
      <vt:lpstr>Stock</vt:lpstr>
      <vt:lpstr>Recharge</vt:lpstr>
      <vt:lpstr>Blackheart</vt:lpstr>
      <vt:lpstr>Tadao</vt:lpstr>
      <vt:lpstr>Predator</vt:lpstr>
      <vt:lpstr>Virtue</vt:lpstr>
      <vt:lpstr>Virtue OLED</vt:lpstr>
      <vt:lpstr>Speedy2</vt:lpstr>
      <vt:lpstr>Reloaded</vt:lpstr>
      <vt:lpstr>Nitro</vt:lpstr>
      <vt:lpstr>NoX</vt:lpstr>
      <vt:lpstr>APE</vt:lpstr>
      <vt:lpstr>Rampage</vt:lpstr>
      <vt:lpstr>Spitfire</vt:lpstr>
      <vt:lpstr>Hyperdrive</vt:lpstr>
      <vt:lpstr>7E board</vt:lpstr>
      <vt:lpstr>Hater</vt:lpstr>
      <vt:lpstr>Euclid</vt:lpstr>
      <vt:lpstr>Wik</vt:lpstr>
      <vt:lpstr>Doublecross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Ydna</dc:creator>
  <cp:lastModifiedBy>Ydna</cp:lastModifiedBy>
  <cp:lastPrinted>2016-12-27T19:47:43Z</cp:lastPrinted>
  <dcterms:created xsi:type="dcterms:W3CDTF">2012-07-24T19:42:45Z</dcterms:created>
  <dcterms:modified xsi:type="dcterms:W3CDTF">2016-12-27T19:49:10Z</dcterms:modified>
</cp:coreProperties>
</file>